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<sst xmlns="http://schemas.openxmlformats.org/spreadsheetml/2006/main" count="218" uniqueCount="108">
  <si>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</si>
  <si>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</si>
  <si>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</si>
  <si>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</si>
  <si>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</si>
  <si>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</si>
  <si>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</si>
  <si>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</si>
  <si>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</si>
  <si>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</si>
  <si>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</si>
  <si>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</si>
  <si>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</si>
  <si>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</si>
  <si>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</si>
  <si>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</si>
  <si>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</si>
  <si>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</si>
  <si>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</si>
  <si>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</si>
  <si>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</si>
  <si>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</si>
  <si>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</si>
  <si>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</si>
  <si>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</si>
  <si>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</si>
  <si>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</si>
  <si>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</si>
  <si>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</si>
  <si>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</si>
  <si>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</si>
  <si>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</si>
  <si>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</si>
  <si>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</si>
  <si>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</si>
  <si>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</si>
  <si>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</si>
  <si>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</si>
  <si>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</si>
  <si>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</si>
  <si>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</si>
  <si>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</si>
  <si>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</si>
  <si>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</si>
  <si>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</si>
  <si>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</si>
  <si>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</si>
  <si>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</si>
  <si>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</si>
  <si>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</si>
  <si>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</si>
  <si>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</si>
  <si>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</si>
  <si>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</si>
  <si>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</si>
  <si>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</si>
  <si>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</si>
  <si>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</si>
  <si>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</si>
  <si>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</si>
  <si>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</si>
  <si>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</si>
  <si>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</si>
  <si>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</si>
  <si>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</si>
  <si>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</si>
  <si>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</si>
  <si>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</si>
  <si>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</si>
  <si>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</si>
  <si>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</si>
  <si>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</si>
  <si>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</si>
  <si>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</si>
  <si>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</si>
  <si>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</si>
  <si>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</si>
  <si>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</si>
  <si>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</si>
  <si>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</si>
  <si>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</si>
  <si>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</si>
  <si>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</si>
  <si>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</si>
  <si>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</si>
  <si>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</si>
  <si>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</si>
  <si>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</si>
  <si>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</si>
  <si>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</si>
  <si>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</si>
  <si>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</si>
  <si>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</si>
  <si>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岡山県　久米南町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</si>
  <si>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</si>
  <si>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</si>
  <si>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</si>
  <si>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</si>
  <si>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</si>
  <si>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</si>
  <si>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</si>
  <si>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</si>
  <si>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</si>
  <si>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</si>
  <si>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</si>
  <si>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安定供給の実現には企業団からの受水は不可欠ですが、受水費の負担は簡易水道経営に大きな影響をあたえることから、今後も十分な検討が必要となります。
　また、適正な設備の整備を行い、経常経費等の見直しを行うなど経営の健全化に努めます。</t>
    <rPh sb="1" eb="3">
      <t>アンテイ</t>
    </rPh>
    <rPh sb="3" eb="5">
      <t>キョウキュウ</t>
    </rPh>
    <rPh sb="6" eb="8">
      <t>ジツゲン</t>
    </rPh>
    <rPh sb="10" eb="12">
      <t>キギョウ</t>
    </rPh>
    <rPh sb="12" eb="13">
      <t>ダン</t>
    </rPh>
    <rPh sb="16" eb="18">
      <t>ジュスイ</t>
    </rPh>
    <rPh sb="19" eb="22">
      <t>フカケツ</t>
    </rPh>
    <rPh sb="26" eb="28">
      <t>ジュスイ</t>
    </rPh>
    <rPh sb="28" eb="29">
      <t>ヒ</t>
    </rPh>
    <rPh sb="30" eb="32">
      <t>フタン</t>
    </rPh>
    <rPh sb="33" eb="35">
      <t>カンイ</t>
    </rPh>
    <rPh sb="35" eb="37">
      <t>スイドウ</t>
    </rPh>
    <rPh sb="37" eb="39">
      <t>ケイエイ</t>
    </rPh>
    <rPh sb="40" eb="41">
      <t>オオ</t>
    </rPh>
    <rPh sb="43" eb="45">
      <t>エイキョウ</t>
    </rPh>
    <rPh sb="55" eb="57">
      <t>コンゴ</t>
    </rPh>
    <rPh sb="58" eb="60">
      <t>ジュウブン</t>
    </rPh>
    <rPh sb="61" eb="63">
      <t>ケントウ</t>
    </rPh>
    <rPh sb="64" eb="66">
      <t>ヒツヨウ</t>
    </rPh>
    <rPh sb="77" eb="79">
      <t>テキセイ</t>
    </rPh>
    <rPh sb="80" eb="82">
      <t>セツビ</t>
    </rPh>
    <rPh sb="83" eb="85">
      <t>セイビ</t>
    </rPh>
    <rPh sb="86" eb="87">
      <t>オコナ</t>
    </rPh>
    <rPh sb="89" eb="91">
      <t>ケイジョウ</t>
    </rPh>
    <rPh sb="91" eb="93">
      <t>ケイヒ</t>
    </rPh>
    <rPh sb="93" eb="94">
      <t>トウ</t>
    </rPh>
    <rPh sb="95" eb="97">
      <t>ミナオ</t>
    </rPh>
    <rPh sb="99" eb="100">
      <t>オコナ</t>
    </rPh>
    <rPh sb="103" eb="105">
      <t>ケイエイ</t>
    </rPh>
    <rPh sb="106" eb="109">
      <t>ケンゼンカ</t>
    </rPh>
    <rPh sb="110" eb="111">
      <t>ツト</t>
    </rPh>
    <phoneticPr fontId="4"/>
  </si>
  <si>
    <t>　給水原価については、類似団体と比較して低い水準にありますが、今後も適正な維持管理に努めていく必要があります。施設利用率については、以前と比較して効率的に給水を行っていると考えられます。
　以上から経営の健全性、効率性は概ね確保されていると思われます。</t>
    <rPh sb="1" eb="3">
      <t>キュウスイ</t>
    </rPh>
    <rPh sb="3" eb="5">
      <t>ゲンカ</t>
    </rPh>
    <rPh sb="11" eb="13">
      <t>ルイジ</t>
    </rPh>
    <rPh sb="13" eb="15">
      <t>ダンタイ</t>
    </rPh>
    <rPh sb="16" eb="18">
      <t>ヒカク</t>
    </rPh>
    <rPh sb="20" eb="21">
      <t>ヒク</t>
    </rPh>
    <rPh sb="22" eb="24">
      <t>スイジュン</t>
    </rPh>
    <rPh sb="31" eb="33">
      <t>コンゴ</t>
    </rPh>
    <rPh sb="34" eb="36">
      <t>テキセイ</t>
    </rPh>
    <rPh sb="37" eb="39">
      <t>イジ</t>
    </rPh>
    <rPh sb="39" eb="41">
      <t>カンリ</t>
    </rPh>
    <rPh sb="42" eb="43">
      <t>ツト</t>
    </rPh>
    <rPh sb="47" eb="49">
      <t>ヒツヨウ</t>
    </rPh>
    <rPh sb="55" eb="57">
      <t>シセツ</t>
    </rPh>
    <rPh sb="57" eb="60">
      <t>リヨウリツ</t>
    </rPh>
    <rPh sb="66" eb="68">
      <t>イゼン</t>
    </rPh>
    <rPh sb="69" eb="71">
      <t>ヒカク</t>
    </rPh>
    <rPh sb="73" eb="76">
      <t>コウリツテキ</t>
    </rPh>
    <rPh sb="77" eb="79">
      <t>キュウスイ</t>
    </rPh>
    <rPh sb="80" eb="81">
      <t>オコナ</t>
    </rPh>
    <rPh sb="86" eb="87">
      <t>カンガ</t>
    </rPh>
    <rPh sb="95" eb="97">
      <t>イジョウ</t>
    </rPh>
    <phoneticPr fontId="4"/>
  </si>
  <si>
    <t>　日常の維持管理を充実強化するとともに、施設等の計画的な改築、更新を行います。</t>
    <rPh sb="1" eb="3">
      <t>ニチジョウ</t>
    </rPh>
    <rPh sb="4" eb="6">
      <t>イジ</t>
    </rPh>
    <rPh sb="6" eb="8">
      <t>カンリ</t>
    </rPh>
    <rPh sb="9" eb="11">
      <t>ジュウジツ</t>
    </rPh>
    <rPh sb="11" eb="13">
      <t>キョウカ</t>
    </rPh>
    <rPh sb="20" eb="22">
      <t>シセツ</t>
    </rPh>
    <rPh sb="22" eb="23">
      <t>トウ</t>
    </rPh>
    <rPh sb="24" eb="27">
      <t>ケイカクテキ</t>
    </rPh>
    <rPh sb="28" eb="30">
      <t>カイチク</t>
    </rPh>
    <rPh sb="31" eb="33">
      <t>コウシン</t>
    </rPh>
    <rPh sb="34" eb="3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</si>
</sst>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0.97</c:v>
                </c:pt>
                <c:pt idx="1">
                  <c:v>0.36</c:v>
                </c:pt>
                <c:pt idx="2">
                  <c:v>0.04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46112"/>
        <c:axId val="1039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6112"/>
        <c:axId val="103964672"/>
      </c:lineChart>
      <c:dateAx>
        <c:axId val="10394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64672"/>
        <c:crosses val="autoZero"/>
        <c:auto val="1"/>
        <c:lblOffset val="100"/>
        <c:baseTimeUnit val="years"/>
      </c:dateAx>
      <c:valAx>
        <c:axId val="1039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4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57.88</c:v>
                </c:pt>
                <c:pt idx="1">
                  <c:v>55.2</c:v>
                </c:pt>
                <c:pt idx="2">
                  <c:v>54.44</c:v>
                </c:pt>
                <c:pt idx="3">
                  <c:v>54.6</c:v>
                </c:pt>
                <c:pt idx="4">
                  <c:v>59.94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90240"/>
        <c:axId val="10771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90240"/>
        <c:axId val="107716992"/>
      </c:lineChart>
      <c:dateAx>
        <c:axId val="10769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16992"/>
        <c:crosses val="autoZero"/>
        <c:auto val="1"/>
        <c:lblOffset val="100"/>
        <c:baseTimeUnit val="years"/>
      </c:dateAx>
      <c:valAx>
        <c:axId val="10771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9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90.79</c:v>
                </c:pt>
                <c:pt idx="1">
                  <c:v>93.65</c:v>
                </c:pt>
                <c:pt idx="2">
                  <c:v>95.42</c:v>
                </c:pt>
                <c:pt idx="3">
                  <c:v>96.14</c:v>
                </c:pt>
                <c:pt idx="4">
                  <c:v>95.24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13440"/>
        <c:axId val="10801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13440"/>
        <c:axId val="108019712"/>
      </c:lineChart>
      <c:dateAx>
        <c:axId val="1080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19712"/>
        <c:crosses val="autoZero"/>
        <c:auto val="1"/>
        <c:lblOffset val="100"/>
        <c:baseTimeUnit val="years"/>
      </c:dateAx>
      <c:valAx>
        <c:axId val="10801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97.04</c:v>
                </c:pt>
                <c:pt idx="1">
                  <c:v>87.53</c:v>
                </c:pt>
                <c:pt idx="2">
                  <c:v>87.63</c:v>
                </c:pt>
                <c:pt idx="3">
                  <c:v>91.68</c:v>
                </c:pt>
                <c:pt idx="4">
                  <c:v>92.78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4880"/>
        <c:axId val="10399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94880"/>
        <c:axId val="103996800"/>
      </c:lineChart>
      <c:dateAx>
        <c:axId val="10399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96800"/>
        <c:crosses val="autoZero"/>
        <c:auto val="1"/>
        <c:lblOffset val="100"/>
        <c:baseTimeUnit val="years"/>
      </c:dateAx>
      <c:valAx>
        <c:axId val="10399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9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11008"/>
        <c:axId val="10521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1008"/>
        <c:axId val="105212928"/>
      </c:lineChart>
      <c:dateAx>
        <c:axId val="10521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12928"/>
        <c:crosses val="autoZero"/>
        <c:auto val="1"/>
        <c:lblOffset val="100"/>
        <c:baseTimeUnit val="years"/>
      </c:dateAx>
      <c:valAx>
        <c:axId val="10521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1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17120"/>
        <c:axId val="1053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7120"/>
        <c:axId val="105319040"/>
      </c:lineChart>
      <c:dateAx>
        <c:axId val="10531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19040"/>
        <c:crosses val="autoZero"/>
        <c:auto val="1"/>
        <c:lblOffset val="100"/>
        <c:baseTimeUnit val="years"/>
      </c:dateAx>
      <c:valAx>
        <c:axId val="10531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1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62176"/>
        <c:axId val="10536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62176"/>
        <c:axId val="105364096"/>
      </c:lineChart>
      <c:dateAx>
        <c:axId val="10536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64096"/>
        <c:crosses val="autoZero"/>
        <c:auto val="1"/>
        <c:lblOffset val="100"/>
        <c:baseTimeUnit val="years"/>
      </c:dateAx>
      <c:valAx>
        <c:axId val="10536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6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49152"/>
        <c:axId val="1064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49152"/>
        <c:axId val="106455424"/>
      </c:lineChart>
      <c:dateAx>
        <c:axId val="10644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55424"/>
        <c:crosses val="autoZero"/>
        <c:auto val="1"/>
        <c:lblOffset val="100"/>
        <c:baseTimeUnit val="years"/>
      </c:dateAx>
      <c:valAx>
        <c:axId val="1064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4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498.24</c:v>
                </c:pt>
                <c:pt idx="1">
                  <c:v>455.95</c:v>
                </c:pt>
                <c:pt idx="2">
                  <c:v>558.22</c:v>
                </c:pt>
                <c:pt idx="3">
                  <c:v>616.9</c:v>
                </c:pt>
                <c:pt idx="4">
                  <c:v>547.65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3824"/>
        <c:axId val="10650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93824"/>
        <c:axId val="106500096"/>
      </c:lineChart>
      <c:dateAx>
        <c:axId val="10649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00096"/>
        <c:crosses val="autoZero"/>
        <c:auto val="1"/>
        <c:lblOffset val="100"/>
        <c:baseTimeUnit val="years"/>
      </c:dateAx>
      <c:valAx>
        <c:axId val="10650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9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65.05</c:v>
                </c:pt>
                <c:pt idx="1">
                  <c:v>68.05</c:v>
                </c:pt>
                <c:pt idx="2">
                  <c:v>67.16</c:v>
                </c:pt>
                <c:pt idx="3">
                  <c:v>73.97</c:v>
                </c:pt>
                <c:pt idx="4">
                  <c:v>74.62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24672"/>
        <c:axId val="10652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24672"/>
        <c:axId val="106526592"/>
      </c:lineChart>
      <c:dateAx>
        <c:axId val="10652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26592"/>
        <c:crosses val="autoZero"/>
        <c:auto val="1"/>
        <c:lblOffset val="100"/>
        <c:baseTimeUnit val="years"/>
      </c:dateAx>
      <c:valAx>
        <c:axId val="10652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2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356.38</c:v>
                </c:pt>
                <c:pt idx="1">
                  <c:v>342.57</c:v>
                </c:pt>
                <c:pt idx="2">
                  <c:v>344.66</c:v>
                </c:pt>
                <c:pt idx="3">
                  <c:v>320.52999999999997</c:v>
                </c:pt>
                <c:pt idx="4">
                  <c:v>322.8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60128"/>
        <c:axId val="1076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60128"/>
        <c:axId val="107676416"/>
      </c:lineChart>
      <c:dateAx>
        <c:axId val="10656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76416"/>
        <c:crosses val="autoZero"/>
        <c:auto val="1"/>
        <c:lblOffset val="100"/>
        <c:baseTimeUnit val="years"/>
      </c:dateAx>
      <c:valAx>
        <c:axId val="1076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6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3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岡山県　久米南町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5115</v>
      </c>
      <c r="AJ8" s="55"/>
      <c r="AK8" s="55"/>
      <c r="AL8" s="55"/>
      <c r="AM8" s="55"/>
      <c r="AN8" s="55"/>
      <c r="AO8" s="55"/>
      <c r="AP8" s="56"/>
      <c r="AQ8" s="46">
        <f>データ!R6</f>
        <v>78.650000000000006</v>
      </c>
      <c r="AR8" s="46"/>
      <c r="AS8" s="46"/>
      <c r="AT8" s="46"/>
      <c r="AU8" s="46"/>
      <c r="AV8" s="46"/>
      <c r="AW8" s="46"/>
      <c r="AX8" s="46"/>
      <c r="AY8" s="46">
        <f>データ!S6</f>
        <v>65.03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96.25</v>
      </c>
      <c r="S10" s="46"/>
      <c r="T10" s="46"/>
      <c r="U10" s="46"/>
      <c r="V10" s="46"/>
      <c r="W10" s="46"/>
      <c r="X10" s="46"/>
      <c r="Y10" s="46"/>
      <c r="Z10" s="80">
        <f>データ!P6</f>
        <v>4536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4896</v>
      </c>
      <c r="AJ10" s="80"/>
      <c r="AK10" s="80"/>
      <c r="AL10" s="80"/>
      <c r="AM10" s="80"/>
      <c r="AN10" s="80"/>
      <c r="AO10" s="80"/>
      <c r="AP10" s="80"/>
      <c r="AQ10" s="46">
        <f>データ!U6</f>
        <v>78.150000000000006</v>
      </c>
      <c r="AR10" s="46"/>
      <c r="AS10" s="46"/>
      <c r="AT10" s="46"/>
      <c r="AU10" s="46"/>
      <c r="AV10" s="46"/>
      <c r="AW10" s="46"/>
      <c r="AX10" s="46"/>
      <c r="AY10" s="46">
        <f>データ!V6</f>
        <v>62.65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107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336637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岡山県　久米南町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96.25</v>
      </c>
      <c r="P6" s="32">
        <f t="shared" si="3"/>
        <v>4536</v>
      </c>
      <c r="Q6" s="32">
        <f t="shared" si="3"/>
        <v>5115</v>
      </c>
      <c r="R6" s="32">
        <f t="shared" si="3"/>
        <v>78.650000000000006</v>
      </c>
      <c r="S6" s="32">
        <f t="shared" si="3"/>
        <v>65.03</v>
      </c>
      <c r="T6" s="32">
        <f t="shared" si="3"/>
        <v>4896</v>
      </c>
      <c r="U6" s="32">
        <f t="shared" si="3"/>
        <v>78.150000000000006</v>
      </c>
      <c r="V6" s="32">
        <f t="shared" si="3"/>
        <v>62.65</v>
      </c>
      <c r="W6" s="33">
        <f>IF(W7="",NA(),W7)</f>
        <v>97.04</v>
      </c>
      <c r="X6" s="33">
        <f t="shared" ref="X6:AF6" si="4">IF(X7="",NA(),X7)</f>
        <v>87.53</v>
      </c>
      <c r="Y6" s="33">
        <f t="shared" si="4"/>
        <v>87.63</v>
      </c>
      <c r="Z6" s="33">
        <f t="shared" si="4"/>
        <v>91.68</v>
      </c>
      <c r="AA6" s="33">
        <f t="shared" si="4"/>
        <v>92.78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498.24</v>
      </c>
      <c r="BE6" s="33">
        <f t="shared" ref="BE6:BM6" si="7">IF(BE7="",NA(),BE7)</f>
        <v>455.95</v>
      </c>
      <c r="BF6" s="33">
        <f t="shared" si="7"/>
        <v>558.22</v>
      </c>
      <c r="BG6" s="33">
        <f t="shared" si="7"/>
        <v>616.9</v>
      </c>
      <c r="BH6" s="33">
        <f t="shared" si="7"/>
        <v>547.65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65.05</v>
      </c>
      <c r="BP6" s="33">
        <f t="shared" ref="BP6:BX6" si="8">IF(BP7="",NA(),BP7)</f>
        <v>68.05</v>
      </c>
      <c r="BQ6" s="33">
        <f t="shared" si="8"/>
        <v>67.16</v>
      </c>
      <c r="BR6" s="33">
        <f t="shared" si="8"/>
        <v>73.97</v>
      </c>
      <c r="BS6" s="33">
        <f t="shared" si="8"/>
        <v>74.62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356.38</v>
      </c>
      <c r="CA6" s="33">
        <f t="shared" ref="CA6:CI6" si="9">IF(CA7="",NA(),CA7)</f>
        <v>342.57</v>
      </c>
      <c r="CB6" s="33">
        <f t="shared" si="9"/>
        <v>344.66</v>
      </c>
      <c r="CC6" s="33">
        <f t="shared" si="9"/>
        <v>320.52999999999997</v>
      </c>
      <c r="CD6" s="33">
        <f t="shared" si="9"/>
        <v>322.8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57.88</v>
      </c>
      <c r="CL6" s="33">
        <f t="shared" ref="CL6:CT6" si="10">IF(CL7="",NA(),CL7)</f>
        <v>55.2</v>
      </c>
      <c r="CM6" s="33">
        <f t="shared" si="10"/>
        <v>54.44</v>
      </c>
      <c r="CN6" s="33">
        <f t="shared" si="10"/>
        <v>54.6</v>
      </c>
      <c r="CO6" s="33">
        <f t="shared" si="10"/>
        <v>59.94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90.79</v>
      </c>
      <c r="CW6" s="33">
        <f t="shared" ref="CW6:DE6" si="11">IF(CW7="",NA(),CW7)</f>
        <v>93.65</v>
      </c>
      <c r="CX6" s="33">
        <f t="shared" si="11"/>
        <v>95.42</v>
      </c>
      <c r="CY6" s="33">
        <f t="shared" si="11"/>
        <v>96.14</v>
      </c>
      <c r="CZ6" s="33">
        <f t="shared" si="11"/>
        <v>95.24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0.97</v>
      </c>
      <c r="ED6" s="33">
        <f t="shared" ref="ED6:EL6" si="14">IF(ED7="",NA(),ED7)</f>
        <v>0.36</v>
      </c>
      <c r="EE6" s="33">
        <f t="shared" si="14"/>
        <v>0.04</v>
      </c>
      <c r="EF6" s="32">
        <f t="shared" si="14"/>
        <v>0</v>
      </c>
      <c r="EG6" s="32">
        <f t="shared" si="14"/>
        <v>0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336637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96.25</v>
      </c>
      <c r="P7" s="36">
        <v>4536</v>
      </c>
      <c r="Q7" s="36">
        <v>5115</v>
      </c>
      <c r="R7" s="36">
        <v>78.650000000000006</v>
      </c>
      <c r="S7" s="36">
        <v>65.03</v>
      </c>
      <c r="T7" s="36">
        <v>4896</v>
      </c>
      <c r="U7" s="36">
        <v>78.150000000000006</v>
      </c>
      <c r="V7" s="36">
        <v>62.65</v>
      </c>
      <c r="W7" s="36">
        <v>97.04</v>
      </c>
      <c r="X7" s="36">
        <v>87.53</v>
      </c>
      <c r="Y7" s="36">
        <v>87.63</v>
      </c>
      <c r="Z7" s="36">
        <v>91.68</v>
      </c>
      <c r="AA7" s="36">
        <v>92.78</v>
      </c>
      <c r="AB7" s="36">
        <v>75.239999999999995</v>
      </c>
      <c r="AC7" s="36">
        <v>73.63</v>
      </c>
      <c r="AD7" s="36">
        <v>75.709999999999994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498.24</v>
      </c>
      <c r="BE7" s="36">
        <v>455.95</v>
      </c>
      <c r="BF7" s="36">
        <v>558.22</v>
      </c>
      <c r="BG7" s="36">
        <v>616.9</v>
      </c>
      <c r="BH7" s="36">
        <v>547.65</v>
      </c>
      <c r="BI7" s="36">
        <v>1168.8</v>
      </c>
      <c r="BJ7" s="36">
        <v>1158.82</v>
      </c>
      <c r="BK7" s="36">
        <v>1167.7</v>
      </c>
      <c r="BL7" s="36">
        <v>1125.69</v>
      </c>
      <c r="BM7" s="36">
        <v>1134.67</v>
      </c>
      <c r="BN7" s="36">
        <v>1242.9000000000001</v>
      </c>
      <c r="BO7" s="36">
        <v>65.05</v>
      </c>
      <c r="BP7" s="36">
        <v>68.05</v>
      </c>
      <c r="BQ7" s="36">
        <v>67.16</v>
      </c>
      <c r="BR7" s="36">
        <v>73.97</v>
      </c>
      <c r="BS7" s="36">
        <v>74.62</v>
      </c>
      <c r="BT7" s="36">
        <v>56.44</v>
      </c>
      <c r="BU7" s="36">
        <v>55.6</v>
      </c>
      <c r="BV7" s="36">
        <v>54.43</v>
      </c>
      <c r="BW7" s="36">
        <v>46.48</v>
      </c>
      <c r="BX7" s="36">
        <v>40.6</v>
      </c>
      <c r="BY7" s="36">
        <v>33.35</v>
      </c>
      <c r="BZ7" s="36">
        <v>356.38</v>
      </c>
      <c r="CA7" s="36">
        <v>342.57</v>
      </c>
      <c r="CB7" s="36">
        <v>344.66</v>
      </c>
      <c r="CC7" s="36">
        <v>320.52999999999997</v>
      </c>
      <c r="CD7" s="36">
        <v>322.8</v>
      </c>
      <c r="CE7" s="36">
        <v>270.7</v>
      </c>
      <c r="CF7" s="36">
        <v>275.86</v>
      </c>
      <c r="CG7" s="36">
        <v>279.8</v>
      </c>
      <c r="CH7" s="36">
        <v>376.61</v>
      </c>
      <c r="CI7" s="36">
        <v>440.03</v>
      </c>
      <c r="CJ7" s="36">
        <v>524.69000000000005</v>
      </c>
      <c r="CK7" s="36">
        <v>57.88</v>
      </c>
      <c r="CL7" s="36">
        <v>55.2</v>
      </c>
      <c r="CM7" s="36">
        <v>54.44</v>
      </c>
      <c r="CN7" s="36">
        <v>54.6</v>
      </c>
      <c r="CO7" s="36">
        <v>59.94</v>
      </c>
      <c r="CP7" s="36">
        <v>59.84</v>
      </c>
      <c r="CQ7" s="36">
        <v>60.66</v>
      </c>
      <c r="CR7" s="36">
        <v>60.17</v>
      </c>
      <c r="CS7" s="36">
        <v>57.43</v>
      </c>
      <c r="CT7" s="36">
        <v>57.29</v>
      </c>
      <c r="CU7" s="36">
        <v>57.58</v>
      </c>
      <c r="CV7" s="36">
        <v>90.79</v>
      </c>
      <c r="CW7" s="36">
        <v>93.65</v>
      </c>
      <c r="CX7" s="36">
        <v>95.42</v>
      </c>
      <c r="CY7" s="36">
        <v>96.14</v>
      </c>
      <c r="CZ7" s="36">
        <v>95.24</v>
      </c>
      <c r="DA7" s="36">
        <v>77.989999999999995</v>
      </c>
      <c r="DB7" s="36">
        <v>77.319999999999993</v>
      </c>
      <c r="DC7" s="36">
        <v>76.680000000000007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0.97</v>
      </c>
      <c r="ED7" s="36">
        <v>0.36</v>
      </c>
      <c r="EE7" s="36">
        <v>0.04</v>
      </c>
      <c r="EF7" s="36">
        <v>0</v>
      </c>
      <c r="EG7" s="36">
        <v>0</v>
      </c>
      <c r="EH7" s="36">
        <v>1.08</v>
      </c>
      <c r="EI7" s="36">
        <v>0.69</v>
      </c>
      <c r="EJ7" s="36">
        <v>0.89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wataru.kondou</cp:lastModifiedBy>
  <cp:lastPrinted>2017-02-09T00:44:39Z</cp:lastPrinted>
  <dcterms:created xsi:type="dcterms:W3CDTF">2016-12-02T02:20:58Z</dcterms:created>
  <dcterms:modified xsi:type="dcterms:W3CDTF">2017-02-21T06:56:45Z</dcterms:modified>
</cp:coreProperties>
</file>