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git\bid_entry\07申請書\doc\ver6.1\reg_common\"/>
    </mc:Choice>
  </mc:AlternateContent>
  <xr:revisionPtr revIDLastSave="0" documentId="13_ncr:1_{63984062-5F81-465E-B15D-D8C72A91FFBF}" xr6:coauthVersionLast="47" xr6:coauthVersionMax="47" xr10:uidLastSave="{00000000-0000-0000-0000-000000000000}"/>
  <workbookProtection workbookAlgorithmName="SHA-512" workbookHashValue="JXjjNy3pQQuAkkxbSjLqSi/61Z71A6gw+P6ftW1yuVJPd8YSBTUhntCrdB6a543lKEVsqnTS5K6plc/3rJeEXw==" workbookSaltValue="Hybx+SqFG5zzRYn4paPaoQ==" workbookSpinCount="100000" lockStructure="1"/>
  <bookViews>
    <workbookView xWindow="1950" yWindow="1845" windowWidth="25200" windowHeight="14355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settings!$A$6:$A$53</definedName>
    <definedName name="都道府県3">settings!$A$3</definedName>
    <definedName name="都道府県4">settings!$A$4</definedName>
    <definedName name="日付例">settings!$A$1</definedName>
    <definedName name="日付例_s">settings!$A$2</definedName>
  </definedNames>
  <calcPr calcId="181029"/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5" i="7"/>
  <c r="A83" i="7"/>
  <c r="A71" i="7"/>
  <c r="A49" i="7"/>
  <c r="A47" i="7"/>
  <c r="A35" i="7"/>
  <c r="A15" i="7"/>
  <c r="J108" i="7" l="1"/>
  <c r="J101" i="7"/>
  <c r="M111" i="7"/>
  <c r="J16" i="7" l="1"/>
  <c r="D109" i="7" l="1"/>
  <c r="D98" i="7"/>
  <c r="D100" i="7" s="1"/>
  <c r="A4" i="9" l="1"/>
  <c r="A3" i="9"/>
</calcChain>
</file>

<file path=xl/sharedStrings.xml><?xml version="1.0" encoding="utf-8"?>
<sst xmlns="http://schemas.openxmlformats.org/spreadsheetml/2006/main" count="196" uniqueCount="181">
  <si>
    <t>郵便番号</t>
    <rPh sb="0" eb="4">
      <t>ユウビンバンゴウ</t>
    </rPh>
    <phoneticPr fontId="5"/>
  </si>
  <si>
    <t>所在地</t>
    <rPh sb="0" eb="3">
      <t>ショザイチ</t>
    </rPh>
    <phoneticPr fontId="5"/>
  </si>
  <si>
    <t>商号又は名称カナ</t>
    <rPh sb="0" eb="2">
      <t>ショウゴウ</t>
    </rPh>
    <rPh sb="2" eb="3">
      <t>マタ</t>
    </rPh>
    <rPh sb="4" eb="6">
      <t>メイショウ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</si>
  <si>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</si>
  <si>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代表者氏名カナ</t>
    <rPh sb="0" eb="3">
      <t>ダイヒョウシャ</t>
    </rPh>
    <rPh sb="3" eb="5">
      <t>シメイ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</si>
  <si>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</si>
  <si>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</si>
  <si>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</si>
  <si>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</si>
  <si>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E-mailアドレス</t>
    <phoneticPr fontId="5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</si>
  <si>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</si>
  <si>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</si>
  <si>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</si>
  <si>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</si>
  <si>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受任者役職</t>
    <rPh sb="0" eb="2">
      <t>ジュニン</t>
    </rPh>
    <rPh sb="2" eb="3">
      <t>シャ</t>
    </rPh>
    <rPh sb="3" eb="5">
      <t>ヤクショク</t>
    </rPh>
    <phoneticPr fontId="5"/>
  </si>
  <si>
    <t>受任者氏名カナ</t>
    <rPh sb="0" eb="2">
      <t>ジュニン</t>
    </rPh>
    <rPh sb="2" eb="3">
      <t>シャ</t>
    </rPh>
    <rPh sb="3" eb="5">
      <t>シメイ</t>
    </rPh>
    <phoneticPr fontId="5"/>
  </si>
  <si>
    <t>受任者氏名</t>
    <rPh sb="0" eb="2">
      <t>ジュニン</t>
    </rPh>
    <rPh sb="2" eb="3">
      <t>シャ</t>
    </rPh>
    <rPh sb="3" eb="5">
      <t>シメイ</t>
    </rPh>
    <phoneticPr fontId="5"/>
  </si>
  <si>
    <t>E.その他の情報</t>
    <rPh sb="4" eb="5">
      <t>タ</t>
    </rPh>
    <rPh sb="6" eb="8">
      <t>ジョウホウ</t>
    </rPh>
    <phoneticPr fontId="4"/>
  </si>
  <si>
    <t>経営審査情報の更新</t>
    <rPh sb="0" eb="2">
      <t>ケイエイ</t>
    </rPh>
    <rPh sb="2" eb="4">
      <t>シンサ</t>
    </rPh>
    <rPh sb="4" eb="6">
      <t>ジョウホウ</t>
    </rPh>
    <rPh sb="7" eb="9">
      <t>コウシン</t>
    </rPh>
    <phoneticPr fontId="11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</si>
  <si>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</si>
  <si>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</si>
  <si>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変更</t>
  </si>
  <si>
    <t>業種名</t>
    <rPh sb="0" eb="2">
      <t>ギョウシュ</t>
    </rPh>
    <rPh sb="2" eb="3">
      <t>メイ</t>
    </rPh>
    <phoneticPr fontId="4"/>
  </si>
  <si>
    <t>都道府県から入力してください。</t>
    <phoneticPr fontId="4"/>
  </si>
  <si>
    <t xml:space="preserve"> 背景色が水色、またはピンク色の項目を入力してください。ピンク色は必須項目です。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</si>
  <si>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</si>
  <si>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</si>
  <si>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</si>
  <si>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</si>
  <si>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</si>
  <si>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</si>
  <si>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</si>
  <si>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</si>
  <si>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</si>
  <si>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</si>
  <si>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</si>
  <si>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</si>
  <si>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</si>
  <si>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</si>
  <si>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</si>
  <si>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</si>
  <si>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</si>
  <si>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</si>
  <si>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</si>
  <si>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</si>
  <si>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</si>
  <si>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</si>
  <si>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</si>
  <si>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</si>
  <si>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</si>
  <si>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</si>
  <si>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</si>
  <si>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</si>
  <si>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</si>
  <si>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</si>
  <si>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</si>
  <si>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</si>
  <si>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</si>
  <si>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</si>
  <si>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</si>
  <si>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</si>
  <si>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</si>
  <si>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</si>
  <si>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</si>
  <si>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</si>
  <si>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</si>
  <si>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</si>
  <si>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</si>
  <si>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</si>
  <si>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</si>
  <si>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</si>
  <si>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</si>
  <si>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</si>
  <si>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</si>
  <si>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</si>
  <si>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</si>
  <si>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</si>
  <si>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</si>
  <si>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</si>
  <si>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</si>
  <si>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B.主たる営業所(本社)情報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</si>
  <si>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</si>
  <si>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経審の審査基準日</t>
    <phoneticPr fontId="5"/>
  </si>
  <si>
    <t>久米南町 入札参加資格審査申請書 変更届</t>
    <rPh sb="0" eb="3">
      <t>クメナン</t>
    </rPh>
    <rPh sb="3" eb="4">
      <t>チョウ</t>
    </rPh>
    <rPh sb="5" eb="7">
      <t>ニュウサツ</t>
    </rPh>
    <rPh sb="7" eb="9">
      <t>サンカ</t>
    </rPh>
    <rPh sb="9" eb="11">
      <t>シカク</t>
    </rPh>
    <rPh sb="11" eb="13">
      <t>シンサ</t>
    </rPh>
    <rPh sb="13" eb="16">
      <t>シンセイショ</t>
    </rPh>
    <phoneticPr fontId="4"/>
  </si>
  <si>
    <t>土木一式工事業</t>
  </si>
  <si>
    <t>建築一式工事業</t>
    <phoneticPr fontId="4"/>
  </si>
  <si>
    <t>大工工事業</t>
    <phoneticPr fontId="4"/>
  </si>
  <si>
    <t>左官工事業</t>
    <phoneticPr fontId="4"/>
  </si>
  <si>
    <t>とび・土工・コンクリート工事業</t>
    <phoneticPr fontId="4"/>
  </si>
  <si>
    <t>石工事業</t>
    <phoneticPr fontId="4"/>
  </si>
  <si>
    <t>屋根工事業</t>
    <phoneticPr fontId="4"/>
  </si>
  <si>
    <t>電気工事業</t>
    <phoneticPr fontId="4"/>
  </si>
  <si>
    <t>管工事業</t>
    <phoneticPr fontId="4"/>
  </si>
  <si>
    <t>タイル・レンガ・ブロック工事業</t>
    <phoneticPr fontId="4"/>
  </si>
  <si>
    <t>鋼構造物工事業</t>
    <rPh sb="0" eb="1">
      <t>ハガネ</t>
    </rPh>
    <phoneticPr fontId="4"/>
  </si>
  <si>
    <t>鉄筋工事業</t>
    <phoneticPr fontId="4"/>
  </si>
  <si>
    <t>ほ装工事業</t>
    <phoneticPr fontId="4"/>
  </si>
  <si>
    <t>しゅんせつ工事業</t>
    <phoneticPr fontId="4"/>
  </si>
  <si>
    <t>板金工事業</t>
    <phoneticPr fontId="4"/>
  </si>
  <si>
    <t>ガラス工事業</t>
    <phoneticPr fontId="4"/>
  </si>
  <si>
    <t>塗装工事業</t>
    <phoneticPr fontId="4"/>
  </si>
  <si>
    <t>防水工事業</t>
    <phoneticPr fontId="4"/>
  </si>
  <si>
    <t>内装仕上工事業</t>
    <phoneticPr fontId="4"/>
  </si>
  <si>
    <t>機械器具設置工事業</t>
    <phoneticPr fontId="4"/>
  </si>
  <si>
    <t>熱絶縁工事業</t>
    <phoneticPr fontId="4"/>
  </si>
  <si>
    <t>電気通信工事業</t>
    <phoneticPr fontId="4"/>
  </si>
  <si>
    <t>造園工事業</t>
    <phoneticPr fontId="4"/>
  </si>
  <si>
    <t>さく井工事業</t>
    <phoneticPr fontId="4"/>
  </si>
  <si>
    <t>建具工事業</t>
    <phoneticPr fontId="4"/>
  </si>
  <si>
    <t>水道施設工事業</t>
    <phoneticPr fontId="4"/>
  </si>
  <si>
    <t>消防施設工事業</t>
    <phoneticPr fontId="4"/>
  </si>
  <si>
    <t>清掃施設工事業</t>
    <phoneticPr fontId="4"/>
  </si>
  <si>
    <t>解体工事業</t>
    <phoneticPr fontId="4"/>
  </si>
  <si>
    <t>許可区分</t>
    <rPh sb="0" eb="2">
      <t>キョカ</t>
    </rPh>
    <rPh sb="2" eb="4">
      <t>クブン</t>
    </rPh>
    <phoneticPr fontId="4"/>
  </si>
  <si>
    <t>総合評点(P)(点)</t>
    <phoneticPr fontId="4"/>
  </si>
  <si>
    <t>技術者数(人)</t>
    <rPh sb="5" eb="6">
      <t>ニン</t>
    </rPh>
    <phoneticPr fontId="4"/>
  </si>
  <si>
    <t>平均完成工事高
(千円)</t>
    <phoneticPr fontId="4"/>
  </si>
  <si>
    <t>一級</t>
    <phoneticPr fontId="4"/>
  </si>
  <si>
    <t>二級</t>
    <phoneticPr fontId="4"/>
  </si>
  <si>
    <t>その他</t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</si>
  <si>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</si>
  <si>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</si>
  <si>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</si>
  <si>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経営審査情報を更新する場合、(4)経営審査情報の更新を「有」にし、(5)(6)を入力してください。
経営審査情報を更新しない場合は、そのままにしておいてください。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0" eb="12">
      <t>シンサ</t>
    </rPh>
    <rPh sb="12" eb="14">
      <t>ジョウホウ</t>
    </rPh>
    <rPh sb="15" eb="17">
      <t>コウシン</t>
    </rPh>
    <rPh sb="19" eb="21">
      <t>バアイ</t>
    </rPh>
    <rPh sb="25" eb="27">
      <t>ケイエイ</t>
    </rPh>
    <rPh sb="27" eb="29">
      <t>シンサ</t>
    </rPh>
    <rPh sb="29" eb="31">
      <t>ジョウホウ</t>
    </rPh>
    <rPh sb="32" eb="34">
      <t>コウシン</t>
    </rPh>
    <rPh sb="36" eb="37">
      <t>アリ</t>
    </rPh>
    <rPh sb="48" eb="50">
      <t>ニュウリョク</t>
    </rPh>
    <rPh sb="58" eb="64">
      <t>ケイエイシンサジョウホウ</t>
    </rPh>
    <rPh sb="65" eb="67">
      <t>コウシン</t>
    </rPh>
    <phoneticPr fontId="4"/>
  </si>
  <si>
    <t>許可の有効期限日</t>
    <rPh sb="0" eb="2">
      <t>キョカ</t>
    </rPh>
    <rPh sb="3" eb="5">
      <t>ユウコウ</t>
    </rPh>
    <rPh sb="5" eb="7">
      <t>キゲン</t>
    </rPh>
    <rPh sb="7" eb="8">
      <t>ビ</t>
    </rPh>
    <phoneticPr fontId="5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</si>
  <si>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</si>
  <si>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</si>
  <si>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</si>
  <si>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</si>
  <si>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</si>
  <si>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　プレストレストコンクリート</t>
    <phoneticPr fontId="4"/>
  </si>
  <si>
    <t>　法面処理</t>
    <phoneticPr fontId="4"/>
  </si>
  <si>
    <t>　鋼橋上部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</si>
  <si>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</si>
  <si>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</si>
  <si>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011</t>
  </si>
  <si>
    <t>020</t>
  </si>
  <si>
    <t>030</t>
  </si>
  <si>
    <t>040</t>
  </si>
  <si>
    <t>050</t>
  </si>
  <si>
    <t>051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</si>
  <si>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</si>
  <si>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</si>
  <si>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</si>
  <si>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</si>
  <si>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</si>
  <si>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</si>
  <si>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</si>
  <si>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</si>
  <si>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</si>
  <si>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</si>
  <si>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</si>
  <si>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</si>
  <si>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</si>
  <si>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</si>
  <si>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</si>
  <si>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</si>
  <si>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</si>
  <si>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</si>
  <si>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</si>
  <si>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</si>
  <si>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</si>
  <si>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</si>
  <si>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</si>
  <si>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</si>
  <si>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</si>
  <si>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</si>
  <si>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</si>
  <si>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例)カブシキガイシャスズキグミ　オカヤマエイギョウショ
正式名称を全角カタカナで入力してください。支店・営業所名は、１文字空けて入力してください。</t>
    <phoneticPr fontId="4"/>
  </si>
  <si>
    <t>例)株式会社鈴木組　岡山営業所
正式名称で入力してください。支店・営業所名は、１文字空けて入力してください。</t>
    <phoneticPr fontId="4"/>
  </si>
  <si>
    <t>経営事項審査結果表を基に、許可区分、許可年月日、総合評点、技術者数、平均完成工事高欄を入力してください。
許可区分欄は、リストから選択してください。</t>
    <rPh sb="18" eb="20">
      <t>キョカ</t>
    </rPh>
    <rPh sb="20" eb="23">
      <t>ネンガッピ</t>
    </rPh>
    <rPh sb="29" eb="32">
      <t>ギジュツシャ</t>
    </rPh>
    <rPh sb="32" eb="33">
      <t>スウ</t>
    </rPh>
    <rPh sb="34" eb="36">
      <t>ヘイキン</t>
    </rPh>
    <rPh sb="36" eb="38">
      <t>カンセイ</t>
    </rPh>
    <rPh sb="38" eb="40">
      <t>コウジ</t>
    </rPh>
    <rPh sb="40" eb="41">
      <t>ダカ</t>
    </rPh>
    <rPh sb="41" eb="42">
      <t>ラン</t>
    </rPh>
    <phoneticPr fontId="4"/>
  </si>
  <si>
    <t>例)1000001　「-（ハイフン）」を使わず7桁の数字のみで入力してください。</t>
    <phoneticPr fontId="4"/>
  </si>
  <si>
    <t>建設業の許可番号を入力してください。
大臣/知事許可をリストから選択し、番号(6桁以内)を半角の数字で入力してください。例)012345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1" eb="43">
      <t>イナイ</t>
    </rPh>
    <rPh sb="45" eb="47">
      <t>ハンカク</t>
    </rPh>
    <rPh sb="48" eb="50">
      <t>スウジ</t>
    </rPh>
    <rPh sb="51" eb="53">
      <t>ニュウリョク</t>
    </rPh>
    <rPh sb="60" eb="61">
      <t>レイ</t>
    </rPh>
    <phoneticPr fontId="4"/>
  </si>
  <si>
    <t>入札参加資格審査申請書及び添付書類の記載事項について、下記のとおり変更しましたので届出します。</t>
    <phoneticPr fontId="4"/>
  </si>
  <si>
    <t>00:国土交通大臣</t>
    <phoneticPr fontId="4"/>
  </si>
  <si>
    <t>01:北海道知事</t>
    <phoneticPr fontId="4"/>
  </si>
  <si>
    <t>例)2024/4/1、R6/4/1</t>
    <phoneticPr fontId="4"/>
  </si>
  <si>
    <t>例)2024/4/1</t>
    <phoneticPr fontId="4"/>
  </si>
  <si>
    <t>6.1.0</t>
  </si>
  <si>
    <t>33_久米南町</t>
  </si>
  <si>
    <t>6.1.0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</si>
</sst>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  <numFmt numFmtId="183" formatCode="&quot;Ver.&quot;@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85">
    <xf numFmtId="0" fontId="0" fillId="0" borderId="0" xfId="0">
      <alignment vertical="center"/>
    </xf>
    <xf numFmtId="0" fontId="3" fillId="0" borderId="0" xfId="2" applyFont="1">
      <alignment vertical="center"/>
    </xf>
    <xf numFmtId="38" fontId="17" fillId="2" borderId="29" xfId="2" applyNumberFormat="1" applyFont="1" applyFill="1" applyBorder="1" applyAlignment="1" applyProtection="1">
      <alignment horizontal="right" vertical="center"/>
      <protection locked="0"/>
    </xf>
    <xf numFmtId="38" fontId="17" fillId="2" borderId="25" xfId="2" applyNumberFormat="1" applyFont="1" applyFill="1" applyBorder="1" applyAlignment="1" applyProtection="1">
      <alignment horizontal="right" vertical="center"/>
      <protection locked="0"/>
    </xf>
    <xf numFmtId="38" fontId="17" fillId="2" borderId="14" xfId="2" applyNumberFormat="1" applyFont="1" applyFill="1" applyBorder="1" applyAlignment="1" applyProtection="1">
      <alignment horizontal="right" vertical="center"/>
      <protection locked="0"/>
    </xf>
    <xf numFmtId="38" fontId="17" fillId="2" borderId="14" xfId="0" applyNumberFormat="1" applyFont="1" applyFill="1" applyBorder="1" applyAlignment="1" applyProtection="1">
      <alignment horizontal="right" vertical="center"/>
      <protection locked="0"/>
    </xf>
    <xf numFmtId="38" fontId="17" fillId="2" borderId="23" xfId="0" applyNumberFormat="1" applyFont="1" applyFill="1" applyBorder="1" applyAlignment="1" applyProtection="1">
      <alignment horizontal="right" vertical="center"/>
      <protection locked="0"/>
    </xf>
    <xf numFmtId="38" fontId="17" fillId="2" borderId="26" xfId="0" applyNumberFormat="1" applyFont="1" applyFill="1" applyBorder="1" applyAlignment="1" applyProtection="1">
      <alignment horizontal="right" vertical="center"/>
      <protection locked="0"/>
    </xf>
    <xf numFmtId="49" fontId="3" fillId="2" borderId="11" xfId="2" applyNumberFormat="1" applyFont="1" applyFill="1" applyBorder="1" applyAlignment="1" applyProtection="1">
      <alignment horizontal="left" vertical="center"/>
      <protection locked="0"/>
    </xf>
    <xf numFmtId="49" fontId="3" fillId="2" borderId="13" xfId="2" applyNumberFormat="1" applyFont="1" applyFill="1" applyBorder="1" applyAlignment="1" applyProtection="1">
      <alignment horizontal="left" vertical="center"/>
      <protection locked="0"/>
    </xf>
    <xf numFmtId="49" fontId="3" fillId="2" borderId="0" xfId="2" applyNumberFormat="1" applyFont="1" applyFill="1" applyAlignment="1" applyProtection="1">
      <alignment horizontal="left" vertical="center"/>
      <protection locked="0"/>
    </xf>
    <xf numFmtId="38" fontId="17" fillId="2" borderId="20" xfId="2" applyNumberFormat="1" applyFont="1" applyFill="1" applyBorder="1" applyAlignment="1" applyProtection="1">
      <alignment horizontal="right" vertical="center"/>
      <protection locked="0"/>
    </xf>
    <xf numFmtId="38" fontId="17" fillId="2" borderId="21" xfId="2" applyNumberFormat="1" applyFont="1" applyFill="1" applyBorder="1" applyAlignment="1" applyProtection="1">
      <alignment horizontal="right" vertical="center"/>
      <protection locked="0"/>
    </xf>
    <xf numFmtId="38" fontId="17" fillId="2" borderId="32" xfId="2" applyNumberFormat="1" applyFont="1" applyFill="1" applyBorder="1" applyAlignment="1" applyProtection="1">
      <alignment horizontal="right" vertical="center"/>
      <protection locked="0"/>
    </xf>
    <xf numFmtId="38" fontId="17" fillId="2" borderId="20" xfId="0" applyNumberFormat="1" applyFont="1" applyFill="1" applyBorder="1" applyAlignment="1" applyProtection="1">
      <alignment horizontal="right" vertical="center"/>
      <protection locked="0"/>
    </xf>
    <xf numFmtId="38" fontId="17" fillId="2" borderId="21" xfId="0" applyNumberFormat="1" applyFont="1" applyFill="1" applyBorder="1" applyAlignment="1" applyProtection="1">
      <alignment horizontal="right" vertical="center"/>
      <protection locked="0"/>
    </xf>
    <xf numFmtId="38" fontId="17" fillId="2" borderId="32" xfId="0" applyNumberFormat="1" applyFont="1" applyFill="1" applyBorder="1" applyAlignment="1" applyProtection="1">
      <alignment horizontal="right" vertical="center"/>
      <protection locked="0"/>
    </xf>
    <xf numFmtId="38" fontId="3" fillId="2" borderId="20" xfId="2" applyNumberFormat="1" applyFont="1" applyFill="1" applyBorder="1" applyAlignment="1" applyProtection="1">
      <alignment horizontal="right" vertical="center"/>
      <protection locked="0"/>
    </xf>
    <xf numFmtId="180" fontId="3" fillId="2" borderId="13" xfId="2" applyNumberFormat="1" applyFont="1" applyFill="1" applyBorder="1" applyAlignment="1" applyProtection="1">
      <alignment horizontal="right" vertical="center"/>
      <protection locked="0"/>
    </xf>
    <xf numFmtId="38" fontId="3" fillId="2" borderId="30" xfId="2" applyNumberFormat="1" applyFont="1" applyFill="1" applyBorder="1" applyAlignment="1" applyProtection="1">
      <alignment horizontal="right" vertical="center"/>
      <protection locked="0"/>
    </xf>
    <xf numFmtId="180" fontId="3" fillId="2" borderId="31" xfId="2" applyNumberFormat="1" applyFont="1" applyFill="1" applyBorder="1" applyAlignment="1" applyProtection="1">
      <alignment horizontal="right" vertical="center"/>
      <protection locked="0"/>
    </xf>
    <xf numFmtId="14" fontId="3" fillId="2" borderId="20" xfId="2" applyNumberFormat="1" applyFont="1" applyFill="1" applyBorder="1" applyAlignment="1" applyProtection="1">
      <alignment horizontal="left" vertical="center"/>
      <protection locked="0"/>
    </xf>
    <xf numFmtId="14" fontId="3" fillId="2" borderId="13" xfId="2" applyNumberFormat="1" applyFont="1" applyFill="1" applyBorder="1" applyAlignment="1" applyProtection="1">
      <alignment horizontal="left" vertical="center"/>
      <protection locked="0"/>
    </xf>
    <xf numFmtId="38" fontId="17" fillId="2" borderId="30" xfId="0" applyNumberFormat="1" applyFont="1" applyFill="1" applyBorder="1" applyAlignment="1" applyProtection="1">
      <alignment horizontal="right" vertical="center"/>
      <protection locked="0"/>
    </xf>
    <xf numFmtId="38" fontId="17" fillId="2" borderId="33" xfId="0" applyNumberFormat="1" applyFont="1" applyFill="1" applyBorder="1" applyAlignment="1" applyProtection="1">
      <alignment horizontal="right" vertical="center"/>
      <protection locked="0"/>
    </xf>
    <xf numFmtId="38" fontId="17" fillId="2" borderId="34" xfId="0" applyNumberFormat="1" applyFont="1" applyFill="1" applyBorder="1" applyAlignment="1" applyProtection="1">
      <alignment horizontal="right" vertical="center"/>
      <protection locked="0"/>
    </xf>
    <xf numFmtId="14" fontId="3" fillId="2" borderId="0" xfId="0" applyNumberFormat="1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left" vertical="center" shrinkToFit="1"/>
      <protection locked="0"/>
    </xf>
    <xf numFmtId="182" fontId="3" fillId="2" borderId="0" xfId="0" applyNumberFormat="1" applyFont="1" applyFill="1" applyAlignment="1" applyProtection="1">
      <alignment horizontal="left" vertical="center"/>
      <protection locked="0"/>
    </xf>
    <xf numFmtId="179" fontId="3" fillId="2" borderId="0" xfId="0" applyNumberFormat="1" applyFont="1" applyFill="1" applyAlignment="1" applyProtection="1">
      <alignment horizontal="left" vertical="center"/>
      <protection locked="0"/>
    </xf>
    <xf numFmtId="38" fontId="17" fillId="2" borderId="12" xfId="2" applyNumberFormat="1" applyFont="1" applyFill="1" applyBorder="1" applyAlignment="1" applyProtection="1">
      <alignment horizontal="right" vertical="center"/>
      <protection locked="0"/>
    </xf>
    <xf numFmtId="38" fontId="17" fillId="2" borderId="11" xfId="2" applyNumberFormat="1" applyFont="1" applyFill="1" applyBorder="1" applyAlignment="1" applyProtection="1">
      <alignment horizontal="right" vertical="center"/>
      <protection locked="0"/>
    </xf>
    <xf numFmtId="38" fontId="17" fillId="2" borderId="22" xfId="2" applyNumberFormat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14" fontId="3" fillId="2" borderId="30" xfId="2" applyNumberFormat="1" applyFont="1" applyFill="1" applyBorder="1" applyAlignment="1" applyProtection="1">
      <alignment horizontal="left" vertical="center"/>
      <protection locked="0"/>
    </xf>
    <xf numFmtId="14" fontId="3" fillId="2" borderId="31" xfId="2" applyNumberFormat="1" applyFont="1" applyFill="1" applyBorder="1" applyAlignment="1" applyProtection="1">
      <alignment horizontal="left" vertical="center"/>
      <protection locked="0"/>
    </xf>
    <xf numFmtId="38" fontId="3" fillId="2" borderId="12" xfId="2" applyNumberFormat="1" applyFont="1" applyFill="1" applyBorder="1" applyAlignment="1" applyProtection="1">
      <alignment horizontal="right" vertical="center"/>
      <protection locked="0"/>
    </xf>
    <xf numFmtId="180" fontId="3" fillId="2" borderId="24" xfId="2" applyNumberFormat="1" applyFont="1" applyFill="1" applyBorder="1" applyAlignment="1" applyProtection="1">
      <alignment horizontal="right" vertical="center"/>
      <protection locked="0"/>
    </xf>
    <xf numFmtId="14" fontId="3" fillId="2" borderId="12" xfId="2" applyNumberFormat="1" applyFont="1" applyFill="1" applyBorder="1" applyAlignment="1" applyProtection="1">
      <alignment horizontal="left" vertical="center"/>
      <protection locked="0"/>
    </xf>
    <xf numFmtId="14" fontId="3" fillId="2" borderId="24" xfId="2" applyNumberFormat="1" applyFont="1" applyFill="1" applyBorder="1" applyAlignment="1" applyProtection="1">
      <alignment horizontal="lef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83" fontId="6" fillId="0" borderId="0" xfId="2" applyNumberFormat="1" applyFont="1" applyAlignment="1" applyProtection="1">
      <alignment horizontal="right" vertical="top"/>
    </xf>
    <xf numFmtId="0" fontId="7" fillId="0" borderId="0" xfId="2" applyFont="1" applyAlignment="1" applyProtection="1">
      <alignment horizontal="left"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17" fillId="4" borderId="3" xfId="2" applyFont="1" applyFill="1" applyBorder="1" applyProtection="1">
      <alignment vertical="center"/>
    </xf>
    <xf numFmtId="0" fontId="17" fillId="4" borderId="4" xfId="2" applyFont="1" applyFill="1" applyBorder="1" applyProtection="1">
      <alignment vertical="center"/>
    </xf>
    <xf numFmtId="0" fontId="17" fillId="4" borderId="6" xfId="2" applyFont="1" applyFill="1" applyBorder="1" applyProtection="1">
      <alignment vertical="center"/>
    </xf>
    <xf numFmtId="0" fontId="17" fillId="4" borderId="7" xfId="2" applyFont="1" applyFill="1" applyBorder="1" applyProtection="1">
      <alignment vertical="center"/>
    </xf>
    <xf numFmtId="0" fontId="17" fillId="4" borderId="0" xfId="2" applyFont="1" applyFill="1" applyProtection="1">
      <alignment vertical="center"/>
    </xf>
    <xf numFmtId="0" fontId="17" fillId="4" borderId="8" xfId="2" applyFont="1" applyFill="1" applyBorder="1" applyProtection="1">
      <alignment vertical="center"/>
    </xf>
    <xf numFmtId="0" fontId="17" fillId="4" borderId="5" xfId="2" applyFont="1" applyFill="1" applyBorder="1" applyProtection="1">
      <alignment vertical="center"/>
    </xf>
    <xf numFmtId="0" fontId="17" fillId="4" borderId="1" xfId="2" applyFont="1" applyFill="1" applyBorder="1" applyProtection="1">
      <alignment vertical="center"/>
    </xf>
    <xf numFmtId="0" fontId="17" fillId="4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15" xfId="0" applyFont="1" applyBorder="1" applyProtection="1">
      <alignment vertical="center"/>
    </xf>
    <xf numFmtId="0" fontId="14" fillId="0" borderId="18" xfId="0" applyFont="1" applyBorder="1" applyAlignment="1" applyProtection="1">
      <alignment horizontal="left" vertical="center"/>
    </xf>
    <xf numFmtId="0" fontId="14" fillId="0" borderId="19" xfId="0" applyFont="1" applyBorder="1" applyAlignment="1" applyProtection="1">
      <alignment horizontal="left" vertical="center"/>
    </xf>
    <xf numFmtId="49" fontId="14" fillId="0" borderId="19" xfId="0" applyNumberFormat="1" applyFont="1" applyBorder="1" applyAlignment="1" applyProtection="1">
      <alignment horizontal="left" vertical="center"/>
    </xf>
    <xf numFmtId="0" fontId="14" fillId="0" borderId="17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6" xfId="0" applyFont="1" applyBorder="1" applyAlignment="1" applyProtection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</xf>
    <xf numFmtId="176" fontId="14" fillId="0" borderId="16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0" fontId="18" fillId="0" borderId="0" xfId="0" applyFont="1" applyAlignment="1" applyProtection="1">
      <alignment horizontal="left" vertical="top"/>
    </xf>
    <xf numFmtId="49" fontId="14" fillId="0" borderId="0" xfId="0" applyNumberFormat="1" applyFont="1" applyAlignment="1" applyProtection="1">
      <alignment vertical="top"/>
    </xf>
    <xf numFmtId="38" fontId="14" fillId="0" borderId="0" xfId="0" applyNumberFormat="1" applyFont="1" applyAlignment="1" applyProtection="1">
      <alignment vertical="top"/>
    </xf>
    <xf numFmtId="0" fontId="3" fillId="0" borderId="0" xfId="1" applyFont="1" applyAlignment="1" applyProtection="1"/>
    <xf numFmtId="0" fontId="13" fillId="0" borderId="7" xfId="0" applyFont="1" applyBorder="1" applyAlignment="1" applyProtection="1"/>
    <xf numFmtId="0" fontId="3" fillId="0" borderId="0" xfId="2" applyFont="1" applyAlignment="1" applyProtection="1"/>
    <xf numFmtId="0" fontId="18" fillId="0" borderId="1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/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41" xfId="2" applyFont="1" applyBorder="1" applyAlignment="1" applyProtection="1">
      <alignment horizontal="center" vertical="center"/>
    </xf>
    <xf numFmtId="0" fontId="3" fillId="0" borderId="9" xfId="2" applyFont="1" applyBorder="1" applyAlignment="1" applyProtection="1">
      <alignment horizontal="center" vertical="center" wrapText="1"/>
    </xf>
    <xf numFmtId="0" fontId="3" fillId="0" borderId="27" xfId="2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2" applyFont="1" applyBorder="1" applyProtection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42" xfId="2" applyFont="1" applyBorder="1" applyAlignment="1" applyProtection="1">
      <alignment horizontal="center" vertical="center"/>
    </xf>
    <xf numFmtId="0" fontId="3" fillId="0" borderId="10" xfId="2" applyFont="1" applyBorder="1" applyAlignment="1" applyProtection="1">
      <alignment horizontal="center" vertical="center" wrapText="1"/>
    </xf>
    <xf numFmtId="0" fontId="3" fillId="0" borderId="28" xfId="2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181" fontId="3" fillId="0" borderId="23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8" xfId="0" applyNumberFormat="1" applyFont="1" applyBorder="1" applyAlignment="1" applyProtection="1">
      <alignment horizontal="right" vertical="center"/>
    </xf>
    <xf numFmtId="0" fontId="3" fillId="0" borderId="12" xfId="2" applyFont="1" applyBorder="1" applyProtection="1">
      <alignment vertical="center"/>
    </xf>
    <xf numFmtId="0" fontId="3" fillId="0" borderId="11" xfId="2" applyFont="1" applyBorder="1" applyProtection="1">
      <alignment vertical="center"/>
    </xf>
    <xf numFmtId="0" fontId="3" fillId="0" borderId="22" xfId="2" applyFont="1" applyBorder="1" applyProtection="1">
      <alignment vertical="center"/>
    </xf>
    <xf numFmtId="49" fontId="3" fillId="0" borderId="35" xfId="0" applyNumberFormat="1" applyFont="1" applyBorder="1" applyAlignment="1" applyProtection="1">
      <alignment horizontal="right" vertical="center"/>
    </xf>
    <xf numFmtId="0" fontId="3" fillId="0" borderId="40" xfId="2" applyFont="1" applyBorder="1" applyProtection="1">
      <alignment vertical="center"/>
    </xf>
    <xf numFmtId="0" fontId="3" fillId="0" borderId="36" xfId="2" applyFont="1" applyBorder="1" applyProtection="1">
      <alignment vertical="center"/>
    </xf>
    <xf numFmtId="0" fontId="3" fillId="0" borderId="37" xfId="2" applyFont="1" applyBorder="1" applyProtection="1">
      <alignment vertical="center"/>
    </xf>
    <xf numFmtId="0" fontId="3" fillId="3" borderId="13" xfId="2" applyFont="1" applyFill="1" applyBorder="1" applyAlignment="1" applyProtection="1">
      <alignment horizontal="left" vertical="center"/>
    </xf>
    <xf numFmtId="0" fontId="3" fillId="0" borderId="20" xfId="0" applyFont="1" applyBorder="1" applyProtection="1">
      <alignment vertical="center"/>
    </xf>
    <xf numFmtId="0" fontId="3" fillId="0" borderId="21" xfId="0" applyFont="1" applyBorder="1" applyProtection="1">
      <alignment vertical="center"/>
    </xf>
    <xf numFmtId="0" fontId="3" fillId="0" borderId="32" xfId="0" applyFont="1" applyBorder="1" applyProtection="1">
      <alignment vertical="center"/>
    </xf>
    <xf numFmtId="0" fontId="3" fillId="3" borderId="13" xfId="2" applyFont="1" applyFill="1" applyBorder="1" applyAlignment="1" applyProtection="1">
      <alignment horizontal="left" vertical="center"/>
    </xf>
    <xf numFmtId="49" fontId="3" fillId="0" borderId="39" xfId="0" applyNumberFormat="1" applyFont="1" applyBorder="1" applyAlignment="1" applyProtection="1">
      <alignment horizontal="right" vertical="center"/>
    </xf>
    <xf numFmtId="0" fontId="3" fillId="0" borderId="30" xfId="0" applyFont="1" applyBorder="1" applyProtection="1">
      <alignment vertical="center"/>
    </xf>
    <xf numFmtId="0" fontId="3" fillId="0" borderId="33" xfId="0" applyFont="1" applyBorder="1" applyProtection="1">
      <alignment vertical="center"/>
    </xf>
    <xf numFmtId="0" fontId="3" fillId="0" borderId="34" xfId="0" applyFont="1" applyBorder="1" applyProtection="1">
      <alignment vertical="center"/>
    </xf>
    <xf numFmtId="0" fontId="3" fillId="0" borderId="4" xfId="2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center" vertical="center"/>
    </xf>
    <xf numFmtId="180" fontId="3" fillId="0" borderId="4" xfId="1" applyNumberFormat="1" applyFont="1" applyBorder="1" applyProtection="1">
      <alignment vertical="center"/>
    </xf>
    <xf numFmtId="176" fontId="3" fillId="0" borderId="4" xfId="1" applyNumberFormat="1" applyFont="1" applyBorder="1" applyProtection="1">
      <alignment vertical="center"/>
    </xf>
    <xf numFmtId="181" fontId="3" fillId="0" borderId="0" xfId="1" applyNumberFormat="1" applyFont="1" applyAlignment="1" applyProtection="1">
      <alignment horizontal="right" vertical="center"/>
    </xf>
    <xf numFmtId="181" fontId="3" fillId="0" borderId="0" xfId="0" applyNumberFormat="1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3" fillId="3" borderId="36" xfId="2" applyNumberFormat="1" applyFont="1" applyFill="1" applyBorder="1" applyAlignment="1" applyProtection="1">
      <alignment horizontal="left" vertical="center"/>
    </xf>
    <xf numFmtId="0" fontId="3" fillId="3" borderId="20" xfId="2" applyNumberFormat="1" applyFont="1" applyFill="1" applyBorder="1" applyAlignment="1" applyProtection="1">
      <alignment horizontal="left" vertical="center"/>
    </xf>
    <xf numFmtId="0" fontId="3" fillId="3" borderId="13" xfId="2" applyNumberFormat="1" applyFont="1" applyFill="1" applyBorder="1" applyAlignment="1" applyProtection="1">
      <alignment horizontal="left" vertical="center"/>
    </xf>
    <xf numFmtId="0" fontId="3" fillId="3" borderId="21" xfId="2" applyNumberFormat="1" applyFont="1" applyFill="1" applyBorder="1" applyAlignment="1" applyProtection="1">
      <alignment horizontal="left"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26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B156"/>
  <sheetViews>
    <sheetView showGridLines="0" tabSelected="1" topLeftCell="B1" zoomScaleNormal="100" workbookViewId="0">
      <selection activeCell="B1" sqref="B1"/>
    </sheetView>
  </sheetViews>
  <sheetFormatPr defaultColWidth="9" defaultRowHeight="13.5" x14ac:dyDescent="0.15"/>
  <cols>
    <col min="1" max="1" width="5.25" style="44" hidden="1" customWidth="1"/>
    <col min="2" max="2" width="1.625" style="44" customWidth="1"/>
    <col min="3" max="3" width="2.625" style="44" customWidth="1"/>
    <col min="4" max="5" width="5.625" style="44" customWidth="1"/>
    <col min="6" max="7" width="6.625" style="44" customWidth="1"/>
    <col min="8" max="8" width="4.625" style="44" customWidth="1"/>
    <col min="9" max="9" width="1.625" style="44" customWidth="1"/>
    <col min="10" max="11" width="7.625" style="44" customWidth="1"/>
    <col min="12" max="12" width="9.5" style="44" customWidth="1"/>
    <col min="13" max="13" width="4.75" style="44" customWidth="1"/>
    <col min="14" max="14" width="7.5" style="44" customWidth="1"/>
    <col min="15" max="15" width="3.375" style="44" customWidth="1"/>
    <col min="16" max="16" width="10.75" style="44" customWidth="1"/>
    <col min="17" max="19" width="9.25" style="44" customWidth="1"/>
    <col min="20" max="20" width="3.875" style="44" customWidth="1"/>
    <col min="21" max="21" width="8.125" style="44" customWidth="1"/>
    <col min="22" max="25" width="3.875" style="44" customWidth="1"/>
    <col min="26" max="26" width="2.625" style="44" customWidth="1"/>
    <col min="27" max="27" width="3.625" style="44" customWidth="1"/>
    <col min="28" max="16384" width="9" style="44"/>
  </cols>
  <sheetData>
    <row r="1" spans="1:27" ht="30" customHeight="1" x14ac:dyDescent="0.15">
      <c r="A1" s="42" t="s">
        <v>179</v>
      </c>
      <c r="B1" s="42"/>
      <c r="C1" s="43" t="s">
        <v>83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T1" s="45"/>
      <c r="U1" s="45"/>
      <c r="V1" s="45"/>
      <c r="W1" s="46" t="s">
        <v>180</v>
      </c>
      <c r="X1" s="46"/>
      <c r="Y1" s="46"/>
      <c r="Z1" s="46"/>
      <c r="AA1" s="45"/>
    </row>
    <row r="2" spans="1:27" ht="15.75" hidden="1" customHeight="1" x14ac:dyDescent="0.15">
      <c r="A2" s="42" t="s">
        <v>21</v>
      </c>
      <c r="B2" s="42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3"/>
      <c r="S2" s="48"/>
      <c r="T2" s="48"/>
      <c r="U2" s="48"/>
      <c r="V2" s="48"/>
      <c r="W2" s="48"/>
      <c r="X2" s="48"/>
      <c r="Y2" s="48"/>
      <c r="Z2" s="48"/>
      <c r="AA2" s="45"/>
    </row>
    <row r="3" spans="1:27" ht="30" customHeight="1" x14ac:dyDescent="0.15">
      <c r="A3" s="49" t="s">
        <v>178</v>
      </c>
      <c r="B3" s="49"/>
      <c r="C3" s="44" t="s">
        <v>173</v>
      </c>
    </row>
    <row r="4" spans="1:27" ht="6.75" customHeight="1" x14ac:dyDescent="0.15">
      <c r="A4" s="49"/>
      <c r="B4" s="49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</row>
    <row r="5" spans="1:27" ht="15" customHeight="1" x14ac:dyDescent="0.15">
      <c r="A5" s="49"/>
      <c r="B5" s="49"/>
      <c r="C5" s="53" t="s">
        <v>24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5"/>
    </row>
    <row r="6" spans="1:27" ht="15" customHeight="1" x14ac:dyDescent="0.15">
      <c r="A6" s="49"/>
      <c r="B6" s="49"/>
      <c r="C6" s="53" t="s">
        <v>25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5"/>
    </row>
    <row r="7" spans="1:27" ht="15" customHeight="1" x14ac:dyDescent="0.15">
      <c r="A7" s="49"/>
      <c r="B7" s="49"/>
      <c r="C7" s="53" t="s">
        <v>26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5"/>
    </row>
    <row r="8" spans="1:27" ht="15" hidden="1" customHeight="1" x14ac:dyDescent="0.15">
      <c r="A8" s="49"/>
      <c r="B8" s="49"/>
      <c r="C8" s="5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5"/>
    </row>
    <row r="9" spans="1:27" ht="6.75" customHeight="1" x14ac:dyDescent="0.15">
      <c r="A9" s="49"/>
      <c r="B9" s="49"/>
      <c r="C9" s="56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8"/>
    </row>
    <row r="10" spans="1:27" ht="27" customHeight="1" x14ac:dyDescent="0.15">
      <c r="A10" s="49"/>
      <c r="B10" s="49"/>
      <c r="I10" s="59"/>
    </row>
    <row r="11" spans="1:27" ht="15" hidden="1" customHeight="1" x14ac:dyDescent="0.15">
      <c r="A11" s="49"/>
      <c r="B11" s="49"/>
      <c r="I11" s="59"/>
    </row>
    <row r="12" spans="1:27" ht="15" hidden="1" customHeight="1" x14ac:dyDescent="0.15">
      <c r="A12" s="49"/>
      <c r="B12" s="49"/>
      <c r="I12" s="59"/>
    </row>
    <row r="13" spans="1:27" ht="20.100000000000001" customHeight="1" x14ac:dyDescent="0.15">
      <c r="A13" s="49"/>
      <c r="B13" s="49"/>
      <c r="C13" s="60" t="s">
        <v>27</v>
      </c>
      <c r="D13" s="61"/>
      <c r="E13" s="61"/>
      <c r="F13" s="61"/>
      <c r="G13" s="61"/>
      <c r="H13" s="62"/>
    </row>
    <row r="14" spans="1:27" ht="20.100000000000001" customHeight="1" x14ac:dyDescent="0.15">
      <c r="A14" s="49"/>
      <c r="B14" s="49"/>
      <c r="C14" s="63"/>
      <c r="D14" s="64"/>
      <c r="E14" s="64"/>
      <c r="F14" s="64"/>
      <c r="G14" s="64"/>
      <c r="H14" s="64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6"/>
    </row>
    <row r="15" spans="1:27" ht="20.100000000000001" customHeight="1" x14ac:dyDescent="0.15">
      <c r="A15" s="49">
        <f>IF(TRIM($I15)="", 1001, 0)</f>
        <v>1001</v>
      </c>
      <c r="B15" s="49"/>
      <c r="C15" s="67"/>
      <c r="D15" s="68">
        <v>1</v>
      </c>
      <c r="E15" s="69" t="s">
        <v>29</v>
      </c>
      <c r="F15" s="69"/>
      <c r="G15" s="69"/>
      <c r="H15" s="69"/>
      <c r="I15" s="26"/>
      <c r="J15" s="26"/>
      <c r="K15" s="26"/>
      <c r="L15" s="26"/>
      <c r="M15" s="26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70"/>
    </row>
    <row r="16" spans="1:27" ht="20.100000000000001" customHeight="1" x14ac:dyDescent="0.15">
      <c r="A16" s="49"/>
      <c r="B16" s="49"/>
      <c r="C16" s="67"/>
      <c r="D16" s="68"/>
      <c r="E16" s="69"/>
      <c r="F16" s="69"/>
      <c r="G16" s="69"/>
      <c r="H16" s="69"/>
      <c r="I16" s="71"/>
      <c r="J16" s="72" t="str">
        <f>日付例&amp;"　年月日を入力してください。"</f>
        <v>例)2024/4/1、R6/4/1　年月日を入力してください。</v>
      </c>
      <c r="K16" s="72"/>
      <c r="L16" s="72"/>
      <c r="M16" s="72"/>
      <c r="N16" s="72"/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0"/>
    </row>
    <row r="17" spans="1:26" ht="15" customHeight="1" x14ac:dyDescent="0.15">
      <c r="A17" s="49"/>
      <c r="B17" s="49"/>
      <c r="C17" s="74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6"/>
    </row>
    <row r="18" spans="1:26" ht="15" customHeight="1" x14ac:dyDescent="0.15">
      <c r="A18" s="49"/>
      <c r="B18" s="49"/>
    </row>
    <row r="19" spans="1:26" ht="15.75" hidden="1" customHeight="1" x14ac:dyDescent="0.15">
      <c r="A19" s="49"/>
      <c r="B19" s="49"/>
    </row>
    <row r="20" spans="1:26" ht="15.75" hidden="1" customHeight="1" x14ac:dyDescent="0.15">
      <c r="A20" s="49"/>
      <c r="B20" s="49"/>
    </row>
    <row r="21" spans="1:26" ht="15.75" hidden="1" customHeight="1" x14ac:dyDescent="0.15">
      <c r="A21" s="49"/>
      <c r="B21" s="49"/>
    </row>
    <row r="22" spans="1:26" ht="15.75" hidden="1" customHeight="1" x14ac:dyDescent="0.15">
      <c r="A22" s="49"/>
      <c r="B22" s="49"/>
    </row>
    <row r="23" spans="1:26" ht="15.75" hidden="1" customHeight="1" x14ac:dyDescent="0.15">
      <c r="A23" s="49"/>
      <c r="B23" s="49"/>
    </row>
    <row r="24" spans="1:26" ht="15.75" hidden="1" customHeight="1" x14ac:dyDescent="0.15">
      <c r="A24" s="49"/>
      <c r="B24" s="49"/>
    </row>
    <row r="25" spans="1:26" ht="15.75" hidden="1" customHeight="1" x14ac:dyDescent="0.15">
      <c r="A25" s="49"/>
      <c r="B25" s="49"/>
    </row>
    <row r="26" spans="1:26" ht="15.75" hidden="1" customHeight="1" x14ac:dyDescent="0.15">
      <c r="A26" s="49"/>
      <c r="B26" s="49"/>
    </row>
    <row r="27" spans="1:26" ht="15.75" hidden="1" customHeight="1" x14ac:dyDescent="0.15">
      <c r="A27" s="49"/>
      <c r="B27" s="49"/>
    </row>
    <row r="28" spans="1:26" ht="15" customHeight="1" x14ac:dyDescent="0.15">
      <c r="A28" s="49"/>
      <c r="B28" s="49"/>
    </row>
    <row r="29" spans="1:26" ht="20.100000000000001" customHeight="1" x14ac:dyDescent="0.15">
      <c r="A29" s="49"/>
      <c r="B29" s="49"/>
      <c r="C29" s="60" t="s">
        <v>80</v>
      </c>
      <c r="D29" s="61"/>
      <c r="E29" s="61"/>
      <c r="F29" s="61"/>
      <c r="G29" s="61"/>
      <c r="H29" s="62"/>
      <c r="I29" s="77"/>
    </row>
    <row r="30" spans="1:26" ht="9.9499999999999993" customHeight="1" x14ac:dyDescent="0.15">
      <c r="A30" s="49"/>
      <c r="B30" s="49"/>
      <c r="C30" s="63"/>
      <c r="D30" s="64"/>
      <c r="E30" s="78"/>
      <c r="F30" s="78"/>
      <c r="G30" s="78"/>
      <c r="H30" s="78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6"/>
    </row>
    <row r="31" spans="1:26" ht="20.100000000000001" customHeight="1" x14ac:dyDescent="0.15">
      <c r="A31" s="49"/>
      <c r="B31" s="49"/>
      <c r="C31" s="63"/>
      <c r="D31" s="79" t="s">
        <v>28</v>
      </c>
      <c r="E31" s="80"/>
      <c r="F31" s="80"/>
      <c r="G31" s="80"/>
      <c r="H31" s="80"/>
      <c r="I31" s="81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2"/>
      <c r="Z31" s="70"/>
    </row>
    <row r="32" spans="1:26" ht="9.9499999999999993" customHeight="1" x14ac:dyDescent="0.15">
      <c r="A32" s="49"/>
      <c r="B32" s="49"/>
      <c r="C32" s="6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70"/>
    </row>
    <row r="33" spans="1:26" ht="20.100000000000001" customHeight="1" x14ac:dyDescent="0.15">
      <c r="A33" s="49"/>
      <c r="B33" s="49"/>
      <c r="C33" s="67"/>
      <c r="D33" s="68">
        <v>1</v>
      </c>
      <c r="E33" s="44" t="s">
        <v>0</v>
      </c>
      <c r="I33" s="29"/>
      <c r="J33" s="30"/>
      <c r="K33" s="30"/>
      <c r="L33" s="30"/>
      <c r="M33" s="30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70"/>
    </row>
    <row r="34" spans="1:26" ht="20.100000000000001" customHeight="1" x14ac:dyDescent="0.15">
      <c r="A34" s="49"/>
      <c r="B34" s="49"/>
      <c r="C34" s="67"/>
      <c r="D34" s="68"/>
      <c r="E34" s="69"/>
      <c r="F34" s="69"/>
      <c r="G34" s="69"/>
      <c r="H34" s="69"/>
      <c r="I34" s="71"/>
      <c r="J34" s="72" t="s">
        <v>171</v>
      </c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0"/>
    </row>
    <row r="35" spans="1:26" ht="20.100000000000001" customHeight="1" x14ac:dyDescent="0.15">
      <c r="A35" s="49">
        <f>IF(AND($I35&lt;&gt;"", OR(ISERROR(FIND("@"&amp;LEFT($I35,3)&amp;"@", 都道府県3))=FALSE, ISERROR(FIND("@"&amp;LEFT($I35,4)&amp;"@",都道府県4))=FALSE)=FALSE), 1001, 0)</f>
        <v>0</v>
      </c>
      <c r="B35" s="49"/>
      <c r="C35" s="67"/>
      <c r="D35" s="68">
        <v>2</v>
      </c>
      <c r="E35" s="44" t="s">
        <v>1</v>
      </c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70"/>
    </row>
    <row r="36" spans="1:26" ht="20.100000000000001" customHeight="1" x14ac:dyDescent="0.15">
      <c r="A36" s="49"/>
      <c r="B36" s="49"/>
      <c r="C36" s="67"/>
      <c r="D36" s="68"/>
      <c r="E36" s="69"/>
      <c r="F36" s="69"/>
      <c r="G36" s="69"/>
      <c r="H36" s="69"/>
      <c r="I36" s="71"/>
      <c r="J36" s="72" t="s">
        <v>23</v>
      </c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0"/>
    </row>
    <row r="37" spans="1:26" ht="20.100000000000001" customHeight="1" x14ac:dyDescent="0.15">
      <c r="A37" s="49"/>
      <c r="B37" s="49"/>
      <c r="C37" s="67"/>
      <c r="D37" s="68">
        <v>3</v>
      </c>
      <c r="E37" s="44" t="s">
        <v>2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70"/>
    </row>
    <row r="38" spans="1:26" ht="20.100000000000001" customHeight="1" x14ac:dyDescent="0.15">
      <c r="A38" s="49"/>
      <c r="B38" s="49"/>
      <c r="C38" s="84"/>
      <c r="D38" s="69"/>
      <c r="E38" s="69"/>
      <c r="F38" s="69"/>
      <c r="G38" s="69"/>
      <c r="H38" s="69"/>
      <c r="I38" s="71"/>
      <c r="J38" s="72" t="s">
        <v>166</v>
      </c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0"/>
    </row>
    <row r="39" spans="1:26" ht="20.100000000000001" customHeight="1" x14ac:dyDescent="0.15">
      <c r="A39" s="49"/>
      <c r="B39" s="49"/>
      <c r="C39" s="67"/>
      <c r="D39" s="68">
        <v>4</v>
      </c>
      <c r="E39" s="44" t="s">
        <v>3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70"/>
    </row>
    <row r="40" spans="1:26" ht="20.100000000000001" customHeight="1" x14ac:dyDescent="0.15">
      <c r="A40" s="49"/>
      <c r="B40" s="49"/>
      <c r="C40" s="84"/>
      <c r="D40" s="69"/>
      <c r="E40" s="69"/>
      <c r="F40" s="69"/>
      <c r="G40" s="69"/>
      <c r="H40" s="69"/>
      <c r="I40" s="71"/>
      <c r="J40" s="72" t="s">
        <v>126</v>
      </c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85"/>
    </row>
    <row r="41" spans="1:26" ht="20.100000000000001" customHeight="1" x14ac:dyDescent="0.15">
      <c r="A41" s="49"/>
      <c r="B41" s="49"/>
      <c r="C41" s="67"/>
      <c r="D41" s="68">
        <v>5</v>
      </c>
      <c r="E41" s="44" t="s">
        <v>13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70"/>
    </row>
    <row r="42" spans="1:26" ht="20.100000000000001" customHeight="1" x14ac:dyDescent="0.15">
      <c r="A42" s="49"/>
      <c r="B42" s="49"/>
      <c r="C42" s="84"/>
      <c r="D42" s="69"/>
      <c r="E42" s="69"/>
      <c r="F42" s="69"/>
      <c r="G42" s="69"/>
      <c r="H42" s="69"/>
      <c r="I42" s="71"/>
      <c r="J42" s="72" t="s">
        <v>12</v>
      </c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85"/>
    </row>
    <row r="43" spans="1:26" ht="20.100000000000001" customHeight="1" x14ac:dyDescent="0.15">
      <c r="A43" s="49"/>
      <c r="B43" s="49"/>
      <c r="C43" s="67"/>
      <c r="D43" s="68">
        <v>6</v>
      </c>
      <c r="E43" s="44" t="s">
        <v>4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70"/>
    </row>
    <row r="44" spans="1:26" ht="20.100000000000001" customHeight="1" x14ac:dyDescent="0.15">
      <c r="A44" s="49"/>
      <c r="B44" s="49"/>
      <c r="C44" s="84"/>
      <c r="D44" s="69"/>
      <c r="E44" s="69"/>
      <c r="F44" s="69"/>
      <c r="G44" s="69"/>
      <c r="H44" s="69"/>
      <c r="I44" s="71"/>
      <c r="J44" s="72" t="s">
        <v>10</v>
      </c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85"/>
    </row>
    <row r="45" spans="1:26" ht="20.100000000000001" customHeight="1" x14ac:dyDescent="0.15">
      <c r="A45" s="49"/>
      <c r="B45" s="49"/>
      <c r="C45" s="67"/>
      <c r="D45" s="68">
        <v>7</v>
      </c>
      <c r="E45" s="44" t="s">
        <v>5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70"/>
    </row>
    <row r="46" spans="1:26" ht="20.100000000000001" customHeight="1" x14ac:dyDescent="0.15">
      <c r="A46" s="49"/>
      <c r="B46" s="49"/>
      <c r="C46" s="84"/>
      <c r="D46" s="69"/>
      <c r="E46" s="69"/>
      <c r="F46" s="69"/>
      <c r="G46" s="69"/>
      <c r="H46" s="69"/>
      <c r="I46" s="71"/>
      <c r="J46" s="72" t="s">
        <v>11</v>
      </c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0"/>
    </row>
    <row r="47" spans="1:26" ht="20.100000000000001" customHeight="1" x14ac:dyDescent="0.15">
      <c r="A47" s="49">
        <f>IF(AND($I47&lt;&gt;"", NOT(ISNUMBER(VALUE(SUBSTITUTE($I47,"-",""))))), 1001, 0)</f>
        <v>0</v>
      </c>
      <c r="B47" s="49"/>
      <c r="C47" s="67"/>
      <c r="D47" s="68">
        <v>8</v>
      </c>
      <c r="E47" s="44" t="s">
        <v>6</v>
      </c>
      <c r="I47" s="27"/>
      <c r="J47" s="27"/>
      <c r="K47" s="27"/>
      <c r="L47" s="27"/>
      <c r="M47" s="27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70"/>
    </row>
    <row r="48" spans="1:26" ht="20.100000000000001" customHeight="1" x14ac:dyDescent="0.15">
      <c r="A48" s="49"/>
      <c r="B48" s="49"/>
      <c r="C48" s="84"/>
      <c r="D48" s="69"/>
      <c r="E48" s="69"/>
      <c r="F48" s="69"/>
      <c r="G48" s="69"/>
      <c r="H48" s="69"/>
      <c r="I48" s="71"/>
      <c r="J48" s="72" t="s">
        <v>127</v>
      </c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0"/>
    </row>
    <row r="49" spans="1:26" ht="20.100000000000001" customHeight="1" x14ac:dyDescent="0.15">
      <c r="A49" s="49">
        <f>IF(AND($I49&lt;&gt;"", NOT(ISNUMBER(VALUE(SUBSTITUTE($I49,"-",""))))), 1001, 0)</f>
        <v>0</v>
      </c>
      <c r="B49" s="49"/>
      <c r="C49" s="67"/>
      <c r="D49" s="68">
        <v>9</v>
      </c>
      <c r="E49" s="44" t="s">
        <v>7</v>
      </c>
      <c r="I49" s="27"/>
      <c r="J49" s="30"/>
      <c r="K49" s="30"/>
      <c r="L49" s="30"/>
      <c r="M49" s="30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70"/>
    </row>
    <row r="50" spans="1:26" ht="20.100000000000001" customHeight="1" x14ac:dyDescent="0.15">
      <c r="A50" s="49"/>
      <c r="B50" s="49"/>
      <c r="C50" s="84"/>
      <c r="D50" s="69"/>
      <c r="E50" s="69"/>
      <c r="F50" s="69"/>
      <c r="G50" s="69"/>
      <c r="H50" s="69"/>
      <c r="I50" s="71"/>
      <c r="J50" s="72" t="s">
        <v>128</v>
      </c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0"/>
    </row>
    <row r="51" spans="1:26" ht="20.100000000000001" customHeight="1" x14ac:dyDescent="0.15">
      <c r="A51" s="49"/>
      <c r="B51" s="49"/>
      <c r="C51" s="67"/>
      <c r="D51" s="68">
        <v>10</v>
      </c>
      <c r="E51" s="44" t="s">
        <v>9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70"/>
    </row>
    <row r="52" spans="1:26" ht="20.100000000000001" customHeight="1" x14ac:dyDescent="0.15">
      <c r="A52" s="49"/>
      <c r="B52" s="49"/>
      <c r="C52" s="84"/>
      <c r="D52" s="69"/>
      <c r="E52" s="69"/>
      <c r="F52" s="69"/>
      <c r="G52" s="69"/>
      <c r="H52" s="69"/>
      <c r="I52" s="71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0"/>
    </row>
    <row r="53" spans="1:26" ht="15" customHeight="1" x14ac:dyDescent="0.15">
      <c r="A53" s="49"/>
      <c r="B53" s="49"/>
      <c r="C53" s="86"/>
      <c r="D53" s="87"/>
      <c r="E53" s="87"/>
      <c r="F53" s="87"/>
      <c r="G53" s="87"/>
      <c r="H53" s="87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9"/>
    </row>
    <row r="54" spans="1:26" ht="15" customHeight="1" x14ac:dyDescent="0.15">
      <c r="A54" s="49"/>
      <c r="B54" s="49"/>
      <c r="C54" s="69"/>
      <c r="D54" s="69"/>
      <c r="E54" s="69"/>
      <c r="F54" s="69"/>
      <c r="G54" s="69"/>
      <c r="H54" s="69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69"/>
    </row>
    <row r="55" spans="1:26" ht="15.75" hidden="1" customHeight="1" x14ac:dyDescent="0.15">
      <c r="A55" s="49"/>
      <c r="B55" s="49"/>
      <c r="C55" s="69"/>
      <c r="D55" s="69"/>
      <c r="E55" s="69"/>
      <c r="F55" s="69"/>
      <c r="G55" s="69"/>
      <c r="H55" s="69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69"/>
    </row>
    <row r="56" spans="1:26" ht="15.75" hidden="1" customHeight="1" x14ac:dyDescent="0.15">
      <c r="A56" s="49"/>
      <c r="B56" s="49"/>
      <c r="C56" s="69"/>
      <c r="D56" s="69"/>
      <c r="E56" s="69"/>
      <c r="F56" s="69"/>
      <c r="G56" s="69"/>
      <c r="H56" s="69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69"/>
    </row>
    <row r="57" spans="1:26" ht="15.75" hidden="1" customHeight="1" x14ac:dyDescent="0.15">
      <c r="A57" s="49"/>
      <c r="B57" s="49"/>
      <c r="C57" s="69"/>
      <c r="D57" s="69"/>
      <c r="E57" s="69"/>
      <c r="F57" s="69"/>
      <c r="G57" s="69"/>
      <c r="H57" s="69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69"/>
    </row>
    <row r="58" spans="1:26" ht="15.75" hidden="1" customHeight="1" x14ac:dyDescent="0.15">
      <c r="A58" s="49"/>
      <c r="B58" s="49"/>
      <c r="C58" s="69"/>
      <c r="D58" s="69"/>
      <c r="E58" s="69"/>
      <c r="F58" s="69"/>
      <c r="G58" s="69"/>
      <c r="H58" s="69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69"/>
    </row>
    <row r="59" spans="1:26" ht="15.75" hidden="1" customHeight="1" x14ac:dyDescent="0.15">
      <c r="A59" s="49"/>
      <c r="B59" s="49"/>
      <c r="C59" s="69"/>
      <c r="D59" s="69"/>
      <c r="E59" s="69"/>
      <c r="F59" s="69"/>
      <c r="G59" s="69"/>
      <c r="H59" s="69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69"/>
    </row>
    <row r="60" spans="1:26" ht="15.75" hidden="1" customHeight="1" x14ac:dyDescent="0.15">
      <c r="A60" s="49"/>
      <c r="B60" s="49"/>
      <c r="C60" s="69"/>
      <c r="D60" s="69"/>
      <c r="E60" s="69"/>
      <c r="F60" s="69"/>
      <c r="G60" s="69"/>
      <c r="H60" s="69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69"/>
    </row>
    <row r="61" spans="1:26" ht="15.75" hidden="1" customHeight="1" x14ac:dyDescent="0.15">
      <c r="A61" s="49"/>
      <c r="B61" s="49"/>
      <c r="C61" s="69"/>
      <c r="D61" s="69"/>
      <c r="E61" s="69"/>
      <c r="F61" s="69"/>
      <c r="G61" s="69"/>
      <c r="H61" s="69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69"/>
    </row>
    <row r="62" spans="1:26" ht="15.75" hidden="1" customHeight="1" x14ac:dyDescent="0.15">
      <c r="A62" s="49"/>
      <c r="B62" s="49"/>
      <c r="C62" s="69"/>
      <c r="D62" s="69"/>
      <c r="E62" s="69"/>
      <c r="F62" s="69"/>
      <c r="G62" s="69"/>
      <c r="H62" s="69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69"/>
    </row>
    <row r="63" spans="1:26" ht="15.75" hidden="1" customHeight="1" x14ac:dyDescent="0.15">
      <c r="A63" s="49"/>
      <c r="B63" s="49"/>
      <c r="C63" s="69"/>
      <c r="D63" s="69"/>
      <c r="E63" s="69"/>
      <c r="F63" s="69"/>
      <c r="G63" s="69"/>
      <c r="H63" s="69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69"/>
    </row>
    <row r="64" spans="1:26" ht="15" customHeight="1" x14ac:dyDescent="0.15">
      <c r="A64" s="49"/>
      <c r="B64" s="49"/>
      <c r="C64" s="69"/>
      <c r="D64" s="69"/>
      <c r="E64" s="69"/>
      <c r="F64" s="69"/>
      <c r="G64" s="69"/>
      <c r="H64" s="69"/>
      <c r="I64" s="91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ht="20.100000000000001" customHeight="1" x14ac:dyDescent="0.15">
      <c r="A65" s="49"/>
      <c r="B65" s="49"/>
      <c r="C65" s="60" t="s">
        <v>81</v>
      </c>
      <c r="D65" s="61"/>
      <c r="E65" s="61"/>
      <c r="F65" s="61"/>
      <c r="G65" s="61"/>
      <c r="H65" s="62"/>
    </row>
    <row r="66" spans="1:26" ht="9.9499999999999993" customHeight="1" x14ac:dyDescent="0.15">
      <c r="A66" s="49"/>
      <c r="B66" s="49"/>
      <c r="C66" s="63"/>
      <c r="D66" s="64"/>
      <c r="E66" s="78"/>
      <c r="F66" s="78"/>
      <c r="G66" s="78"/>
      <c r="H66" s="78"/>
      <c r="I66" s="92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6"/>
    </row>
    <row r="67" spans="1:26" ht="20.100000000000001" customHeight="1" x14ac:dyDescent="0.15">
      <c r="A67" s="49"/>
      <c r="B67" s="49"/>
      <c r="C67" s="63"/>
      <c r="D67" s="79" t="s">
        <v>28</v>
      </c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2"/>
      <c r="Z67" s="70"/>
    </row>
    <row r="68" spans="1:26" ht="9.9499999999999993" customHeight="1" x14ac:dyDescent="0.15">
      <c r="A68" s="49"/>
      <c r="B68" s="49"/>
      <c r="C68" s="63"/>
      <c r="D68" s="93"/>
      <c r="E68" s="64"/>
      <c r="F68" s="64"/>
      <c r="G68" s="64"/>
      <c r="H68" s="64"/>
      <c r="I68" s="94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70"/>
    </row>
    <row r="69" spans="1:26" ht="20.100000000000001" customHeight="1" x14ac:dyDescent="0.15">
      <c r="A69" s="49"/>
      <c r="B69" s="49"/>
      <c r="C69" s="67"/>
      <c r="D69" s="68">
        <v>1</v>
      </c>
      <c r="E69" s="44" t="s">
        <v>0</v>
      </c>
      <c r="I69" s="29"/>
      <c r="J69" s="30"/>
      <c r="K69" s="30"/>
      <c r="L69" s="30"/>
      <c r="M69" s="30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70"/>
    </row>
    <row r="70" spans="1:26" ht="20.100000000000001" customHeight="1" x14ac:dyDescent="0.15">
      <c r="A70" s="49"/>
      <c r="B70" s="49"/>
      <c r="C70" s="67"/>
      <c r="D70" s="68"/>
      <c r="E70" s="69"/>
      <c r="F70" s="69"/>
      <c r="G70" s="69"/>
      <c r="H70" s="69"/>
      <c r="I70" s="95"/>
      <c r="J70" s="72" t="s">
        <v>171</v>
      </c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0"/>
    </row>
    <row r="71" spans="1:26" ht="20.100000000000001" customHeight="1" x14ac:dyDescent="0.15">
      <c r="A71" s="49">
        <f>IF(AND($I71&lt;&gt;"", OR(ISERROR(FIND("@"&amp;LEFT($I71,3)&amp;"@", 都道府県3))=FALSE, ISERROR(FIND("@"&amp;LEFT($I71,4)&amp;"@",都道府県4))=FALSE)=FALSE), 1001, 0)</f>
        <v>0</v>
      </c>
      <c r="B71" s="49"/>
      <c r="C71" s="67"/>
      <c r="D71" s="68">
        <v>2</v>
      </c>
      <c r="E71" s="44" t="s">
        <v>1</v>
      </c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70"/>
    </row>
    <row r="72" spans="1:26" ht="20.100000000000001" customHeight="1" x14ac:dyDescent="0.15">
      <c r="A72" s="49"/>
      <c r="B72" s="49"/>
      <c r="C72" s="67"/>
      <c r="D72" s="68"/>
      <c r="E72" s="69"/>
      <c r="F72" s="69"/>
      <c r="G72" s="69"/>
      <c r="H72" s="69"/>
      <c r="I72" s="95"/>
      <c r="J72" s="72" t="s">
        <v>23</v>
      </c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0"/>
    </row>
    <row r="73" spans="1:26" ht="20.100000000000001" customHeight="1" x14ac:dyDescent="0.15">
      <c r="A73" s="49"/>
      <c r="B73" s="49"/>
      <c r="C73" s="67"/>
      <c r="D73" s="68">
        <v>3</v>
      </c>
      <c r="E73" s="44" t="s">
        <v>2</v>
      </c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70"/>
    </row>
    <row r="74" spans="1:26" ht="30" customHeight="1" x14ac:dyDescent="0.15">
      <c r="A74" s="49"/>
      <c r="B74" s="49"/>
      <c r="C74" s="84"/>
      <c r="D74" s="69"/>
      <c r="E74" s="69"/>
      <c r="F74" s="69"/>
      <c r="G74" s="69"/>
      <c r="H74" s="69"/>
      <c r="I74" s="95"/>
      <c r="J74" s="96" t="s">
        <v>168</v>
      </c>
      <c r="K74" s="96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70"/>
    </row>
    <row r="75" spans="1:26" ht="20.100000000000001" customHeight="1" x14ac:dyDescent="0.15">
      <c r="A75" s="49"/>
      <c r="B75" s="49"/>
      <c r="C75" s="67"/>
      <c r="D75" s="68">
        <v>4</v>
      </c>
      <c r="E75" s="44" t="s">
        <v>3</v>
      </c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70"/>
    </row>
    <row r="76" spans="1:26" ht="30" customHeight="1" x14ac:dyDescent="0.15">
      <c r="A76" s="49"/>
      <c r="B76" s="49"/>
      <c r="C76" s="84"/>
      <c r="D76" s="69"/>
      <c r="E76" s="69"/>
      <c r="F76" s="69"/>
      <c r="G76" s="69"/>
      <c r="H76" s="69"/>
      <c r="I76" s="98"/>
      <c r="J76" s="96" t="s">
        <v>169</v>
      </c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70"/>
    </row>
    <row r="77" spans="1:26" ht="20.100000000000001" customHeight="1" x14ac:dyDescent="0.15">
      <c r="A77" s="49"/>
      <c r="B77" s="49"/>
      <c r="C77" s="67"/>
      <c r="D77" s="68">
        <v>5</v>
      </c>
      <c r="E77" s="44" t="s">
        <v>14</v>
      </c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70"/>
    </row>
    <row r="78" spans="1:26" ht="20.100000000000001" customHeight="1" x14ac:dyDescent="0.15">
      <c r="A78" s="49"/>
      <c r="B78" s="49"/>
      <c r="C78" s="84"/>
      <c r="D78" s="69"/>
      <c r="E78" s="69"/>
      <c r="F78" s="69"/>
      <c r="G78" s="69"/>
      <c r="H78" s="69"/>
      <c r="I78" s="95"/>
      <c r="J78" s="72" t="s">
        <v>167</v>
      </c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0"/>
    </row>
    <row r="79" spans="1:26" ht="20.100000000000001" customHeight="1" x14ac:dyDescent="0.15">
      <c r="A79" s="49"/>
      <c r="B79" s="49"/>
      <c r="C79" s="67"/>
      <c r="D79" s="68">
        <v>6</v>
      </c>
      <c r="E79" s="44" t="s">
        <v>15</v>
      </c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70"/>
    </row>
    <row r="80" spans="1:26" ht="20.100000000000001" customHeight="1" x14ac:dyDescent="0.15">
      <c r="A80" s="49"/>
      <c r="B80" s="49"/>
      <c r="C80" s="84"/>
      <c r="D80" s="69"/>
      <c r="E80" s="69"/>
      <c r="F80" s="69"/>
      <c r="G80" s="69"/>
      <c r="H80" s="69"/>
      <c r="I80" s="95"/>
      <c r="J80" s="72" t="s">
        <v>10</v>
      </c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0"/>
    </row>
    <row r="81" spans="1:27" ht="20.100000000000001" customHeight="1" x14ac:dyDescent="0.15">
      <c r="A81" s="49"/>
      <c r="B81" s="49"/>
      <c r="C81" s="67"/>
      <c r="D81" s="68">
        <v>7</v>
      </c>
      <c r="E81" s="44" t="s">
        <v>16</v>
      </c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70"/>
    </row>
    <row r="82" spans="1:27" ht="20.100000000000001" customHeight="1" x14ac:dyDescent="0.15">
      <c r="A82" s="49"/>
      <c r="B82" s="49"/>
      <c r="C82" s="84"/>
      <c r="D82" s="69"/>
      <c r="E82" s="69"/>
      <c r="F82" s="69"/>
      <c r="G82" s="69"/>
      <c r="H82" s="69"/>
      <c r="I82" s="95"/>
      <c r="J82" s="72" t="s">
        <v>11</v>
      </c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0"/>
    </row>
    <row r="83" spans="1:27" ht="20.100000000000001" customHeight="1" x14ac:dyDescent="0.15">
      <c r="A83" s="49">
        <f>IF(AND($I83&lt;&gt;"", NOT(ISNUMBER(VALUE(SUBSTITUTE($I83,"-",""))))), 1001, 0)</f>
        <v>0</v>
      </c>
      <c r="B83" s="49"/>
      <c r="C83" s="67"/>
      <c r="D83" s="68">
        <v>8</v>
      </c>
      <c r="E83" s="44" t="s">
        <v>6</v>
      </c>
      <c r="I83" s="27"/>
      <c r="J83" s="27"/>
      <c r="K83" s="27"/>
      <c r="L83" s="27"/>
      <c r="M83" s="27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70"/>
    </row>
    <row r="84" spans="1:27" ht="20.100000000000001" customHeight="1" x14ac:dyDescent="0.15">
      <c r="A84" s="49"/>
      <c r="B84" s="49"/>
      <c r="C84" s="84"/>
      <c r="D84" s="69"/>
      <c r="E84" s="69"/>
      <c r="F84" s="69"/>
      <c r="G84" s="69"/>
      <c r="H84" s="69"/>
      <c r="I84" s="71"/>
      <c r="J84" s="72" t="s">
        <v>129</v>
      </c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0"/>
    </row>
    <row r="85" spans="1:27" ht="20.100000000000001" customHeight="1" x14ac:dyDescent="0.15">
      <c r="A85" s="49">
        <f>IF(AND($I85&lt;&gt;"", NOT(ISNUMBER(VALUE(SUBSTITUTE($I85,"-",""))))), 1001, 0)</f>
        <v>0</v>
      </c>
      <c r="B85" s="49"/>
      <c r="C85" s="67"/>
      <c r="D85" s="68">
        <v>9</v>
      </c>
      <c r="E85" s="44" t="s">
        <v>7</v>
      </c>
      <c r="I85" s="27"/>
      <c r="J85" s="27"/>
      <c r="K85" s="27"/>
      <c r="L85" s="27"/>
      <c r="M85" s="27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70"/>
    </row>
    <row r="86" spans="1:27" s="103" customFormat="1" ht="20.100000000000001" customHeight="1" x14ac:dyDescent="0.15">
      <c r="A86" s="99"/>
      <c r="B86" s="99"/>
      <c r="C86" s="100"/>
      <c r="D86" s="101"/>
      <c r="E86" s="101"/>
      <c r="F86" s="101"/>
      <c r="G86" s="101"/>
      <c r="H86" s="101"/>
      <c r="I86" s="71"/>
      <c r="J86" s="72" t="s">
        <v>128</v>
      </c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102"/>
    </row>
    <row r="87" spans="1:27" ht="20.100000000000001" customHeight="1" x14ac:dyDescent="0.15">
      <c r="A87" s="49"/>
      <c r="B87" s="49"/>
      <c r="C87" s="67"/>
      <c r="D87" s="68">
        <v>10</v>
      </c>
      <c r="E87" s="44" t="s">
        <v>9</v>
      </c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70"/>
    </row>
    <row r="88" spans="1:27" ht="20.100000000000001" customHeight="1" x14ac:dyDescent="0.15">
      <c r="A88" s="49"/>
      <c r="B88" s="49"/>
      <c r="C88" s="84"/>
      <c r="D88" s="69"/>
      <c r="E88" s="69"/>
      <c r="F88" s="69"/>
      <c r="G88" s="69"/>
      <c r="H88" s="69"/>
      <c r="I88" s="71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0"/>
    </row>
    <row r="89" spans="1:27" ht="15" customHeight="1" x14ac:dyDescent="0.15">
      <c r="A89" s="49"/>
      <c r="B89" s="49"/>
      <c r="C89" s="86"/>
      <c r="D89" s="87"/>
      <c r="E89" s="87"/>
      <c r="F89" s="87"/>
      <c r="G89" s="87"/>
      <c r="H89" s="87"/>
      <c r="I89" s="104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9"/>
    </row>
    <row r="90" spans="1:27" ht="15" customHeight="1" x14ac:dyDescent="0.15">
      <c r="A90" s="49"/>
      <c r="B90" s="49"/>
      <c r="C90" s="69"/>
      <c r="D90" s="69"/>
      <c r="E90" s="69"/>
      <c r="F90" s="69"/>
      <c r="G90" s="69"/>
      <c r="H90" s="69"/>
      <c r="I90" s="105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69"/>
    </row>
    <row r="91" spans="1:27" ht="15" customHeight="1" x14ac:dyDescent="0.15">
      <c r="A91" s="49"/>
      <c r="B91" s="49"/>
      <c r="C91" s="69"/>
      <c r="D91" s="69"/>
      <c r="E91" s="69"/>
      <c r="F91" s="69"/>
      <c r="G91" s="69"/>
      <c r="H91" s="69"/>
      <c r="I91" s="90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7" ht="20.100000000000001" customHeight="1" x14ac:dyDescent="0.15">
      <c r="A92" s="49"/>
      <c r="B92" s="49"/>
      <c r="C92" s="60" t="s">
        <v>120</v>
      </c>
      <c r="D92" s="61"/>
      <c r="E92" s="61"/>
      <c r="F92" s="61"/>
      <c r="G92" s="61"/>
      <c r="H92" s="62"/>
      <c r="I92" s="106"/>
    </row>
    <row r="93" spans="1:27" ht="9.9499999999999993" customHeight="1" x14ac:dyDescent="0.15">
      <c r="A93" s="49"/>
      <c r="B93" s="49"/>
      <c r="C93" s="63"/>
      <c r="D93" s="64"/>
      <c r="E93" s="64"/>
      <c r="F93" s="64"/>
      <c r="G93" s="64"/>
      <c r="H93" s="64"/>
      <c r="I93" s="64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6"/>
    </row>
    <row r="94" spans="1:27" ht="30" customHeight="1" x14ac:dyDescent="0.15">
      <c r="A94" s="49"/>
      <c r="B94" s="107"/>
      <c r="C94" s="69"/>
      <c r="D94" s="108" t="s">
        <v>121</v>
      </c>
      <c r="E94" s="109"/>
      <c r="F94" s="109"/>
      <c r="G94" s="109"/>
      <c r="H94" s="109"/>
      <c r="I94" s="110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69"/>
      <c r="AA94" s="84"/>
    </row>
    <row r="95" spans="1:27" ht="9.9499999999999993" customHeight="1" x14ac:dyDescent="0.15">
      <c r="A95" s="49"/>
      <c r="B95" s="49"/>
      <c r="C95" s="84"/>
      <c r="D95" s="93"/>
      <c r="E95" s="69"/>
      <c r="F95" s="69"/>
      <c r="G95" s="69"/>
      <c r="H95" s="69"/>
      <c r="I95" s="94"/>
      <c r="J95" s="90"/>
      <c r="K95" s="90"/>
      <c r="L95" s="90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84"/>
    </row>
    <row r="96" spans="1:27" ht="20.100000000000001" customHeight="1" x14ac:dyDescent="0.15">
      <c r="A96" s="49">
        <f>IF(AND($I96&lt;&gt;"無", $I96&lt;&gt;"有"), 1001, 0)</f>
        <v>0</v>
      </c>
      <c r="B96" s="49"/>
      <c r="C96" s="67"/>
      <c r="D96" s="68">
        <v>1</v>
      </c>
      <c r="E96" s="69" t="s">
        <v>122</v>
      </c>
      <c r="F96" s="69"/>
      <c r="G96" s="69"/>
      <c r="H96" s="69"/>
      <c r="I96" s="27" t="s">
        <v>19</v>
      </c>
      <c r="J96" s="35"/>
      <c r="K96" s="35"/>
      <c r="L96" s="35"/>
      <c r="M96" s="35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111"/>
    </row>
    <row r="97" spans="1:28" ht="20.100000000000001" customHeight="1" x14ac:dyDescent="0.15">
      <c r="A97" s="49"/>
      <c r="B97" s="49"/>
      <c r="C97" s="84"/>
      <c r="D97" s="69"/>
      <c r="E97" s="69"/>
      <c r="F97" s="69"/>
      <c r="G97" s="69"/>
      <c r="H97" s="69"/>
      <c r="I97" s="71"/>
      <c r="J97" s="72" t="s">
        <v>20</v>
      </c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111"/>
    </row>
    <row r="98" spans="1:28" ht="20.100000000000001" customHeight="1" x14ac:dyDescent="0.15">
      <c r="A98" s="49">
        <f>IF(OR(AND($I96="有", OR(NOT(ISNUMBER(VALUE(P98))), TRIM(P98)="", LEN(P98)&gt;6)),AND($I96="有",ISBLANK($I98))), 1001, 0)</f>
        <v>0</v>
      </c>
      <c r="B98" s="49"/>
      <c r="C98" s="67"/>
      <c r="D98" s="68">
        <f>D96+1</f>
        <v>2</v>
      </c>
      <c r="E98" s="44" t="s">
        <v>133</v>
      </c>
      <c r="I98" s="27"/>
      <c r="J98" s="35"/>
      <c r="K98" s="35"/>
      <c r="L98" s="35"/>
      <c r="M98" s="35"/>
      <c r="N98" s="94" t="s">
        <v>30</v>
      </c>
      <c r="O98" s="112" t="s">
        <v>31</v>
      </c>
      <c r="P98" s="27"/>
      <c r="Q98" s="27"/>
      <c r="R98" s="69" t="s">
        <v>32</v>
      </c>
      <c r="S98" s="69"/>
      <c r="T98" s="69"/>
      <c r="U98" s="69"/>
      <c r="V98" s="69"/>
      <c r="W98" s="69"/>
      <c r="X98" s="69"/>
      <c r="Z98" s="111"/>
    </row>
    <row r="99" spans="1:28" ht="30" customHeight="1" x14ac:dyDescent="0.15">
      <c r="A99" s="49"/>
      <c r="B99" s="49"/>
      <c r="C99" s="84"/>
      <c r="D99" s="69"/>
      <c r="E99" s="69"/>
      <c r="F99" s="69"/>
      <c r="G99" s="69"/>
      <c r="H99" s="69"/>
      <c r="I99" s="95"/>
      <c r="J99" s="113" t="s">
        <v>172</v>
      </c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1"/>
    </row>
    <row r="100" spans="1:28" ht="20.100000000000001" customHeight="1" x14ac:dyDescent="0.15">
      <c r="A100" s="49">
        <f>IF(AND($I96="有",ISBLANK($I100)), 1001, 0)</f>
        <v>0</v>
      </c>
      <c r="B100" s="49"/>
      <c r="C100" s="67"/>
      <c r="D100" s="68">
        <f>D98+1</f>
        <v>3</v>
      </c>
      <c r="E100" s="44" t="s">
        <v>124</v>
      </c>
      <c r="I100" s="26"/>
      <c r="J100" s="26"/>
      <c r="K100" s="26"/>
      <c r="L100" s="26"/>
      <c r="M100" s="26"/>
      <c r="N100" s="94"/>
      <c r="O100" s="94"/>
      <c r="P100" s="94"/>
      <c r="Q100" s="69"/>
      <c r="R100" s="69"/>
      <c r="S100" s="69"/>
      <c r="T100" s="69"/>
      <c r="U100" s="69"/>
      <c r="V100" s="69"/>
      <c r="W100" s="69"/>
      <c r="X100" s="69"/>
      <c r="Y100" s="69"/>
      <c r="Z100" s="70"/>
      <c r="AA100" s="69"/>
      <c r="AB100" s="69"/>
    </row>
    <row r="101" spans="1:28" ht="20.100000000000001" customHeight="1" x14ac:dyDescent="0.15">
      <c r="A101" s="49"/>
      <c r="B101" s="49"/>
      <c r="C101" s="84"/>
      <c r="D101" s="69"/>
      <c r="E101" s="69"/>
      <c r="F101" s="69"/>
      <c r="G101" s="69"/>
      <c r="H101" s="69"/>
      <c r="I101" s="71"/>
      <c r="J101" s="72" t="str">
        <f>日付例&amp;"　建設業許可の有効期限年月日を入力してください。"</f>
        <v>例)2024/4/1、R6/4/1　建設業許可の有効期限年月日を入力してください。</v>
      </c>
      <c r="K101" s="72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114"/>
      <c r="AA101" s="73"/>
      <c r="AB101" s="69"/>
    </row>
    <row r="102" spans="1:28" ht="9.9499999999999993" customHeight="1" x14ac:dyDescent="0.15">
      <c r="A102" s="49"/>
      <c r="B102" s="49"/>
      <c r="C102" s="84"/>
      <c r="D102" s="93"/>
      <c r="E102" s="69"/>
      <c r="F102" s="69"/>
      <c r="G102" s="69"/>
      <c r="H102" s="69"/>
      <c r="I102" s="94"/>
      <c r="J102" s="90"/>
      <c r="K102" s="90"/>
      <c r="L102" s="90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84"/>
    </row>
    <row r="103" spans="1:28" ht="30" customHeight="1" x14ac:dyDescent="0.15">
      <c r="A103" s="49"/>
      <c r="B103" s="107"/>
      <c r="C103" s="69"/>
      <c r="D103" s="108" t="s">
        <v>123</v>
      </c>
      <c r="E103" s="109"/>
      <c r="F103" s="109"/>
      <c r="G103" s="109"/>
      <c r="H103" s="109"/>
      <c r="I103" s="110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69"/>
      <c r="AA103" s="84"/>
    </row>
    <row r="104" spans="1:28" ht="9.9499999999999993" customHeight="1" x14ac:dyDescent="0.15">
      <c r="A104" s="49"/>
      <c r="B104" s="49"/>
      <c r="C104" s="84"/>
      <c r="D104" s="93"/>
      <c r="E104" s="69"/>
      <c r="F104" s="69"/>
      <c r="G104" s="69"/>
      <c r="H104" s="69"/>
      <c r="I104" s="115"/>
      <c r="J104" s="90"/>
      <c r="K104" s="90"/>
      <c r="L104" s="90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84"/>
    </row>
    <row r="105" spans="1:28" ht="20.100000000000001" customHeight="1" x14ac:dyDescent="0.15">
      <c r="A105" s="49">
        <f>IF(AND($I105&lt;&gt;"無", $I105&lt;&gt;"有"), 1001, 0)</f>
        <v>0</v>
      </c>
      <c r="B105" s="49"/>
      <c r="C105" s="67"/>
      <c r="D105" s="68">
        <v>4</v>
      </c>
      <c r="E105" s="69" t="s">
        <v>18</v>
      </c>
      <c r="F105" s="69"/>
      <c r="G105" s="69"/>
      <c r="H105" s="69"/>
      <c r="I105" s="27" t="s">
        <v>19</v>
      </c>
      <c r="J105" s="35"/>
      <c r="K105" s="35"/>
      <c r="L105" s="35"/>
      <c r="M105" s="35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111"/>
    </row>
    <row r="106" spans="1:28" ht="20.100000000000001" customHeight="1" x14ac:dyDescent="0.15">
      <c r="A106" s="49"/>
      <c r="B106" s="49"/>
      <c r="C106" s="84"/>
      <c r="D106" s="69"/>
      <c r="E106" s="69"/>
      <c r="F106" s="69"/>
      <c r="G106" s="69"/>
      <c r="H106" s="69"/>
      <c r="I106" s="71"/>
      <c r="J106" s="116" t="s">
        <v>20</v>
      </c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1"/>
    </row>
    <row r="107" spans="1:28" ht="20.100000000000001" customHeight="1" x14ac:dyDescent="0.15">
      <c r="A107" s="49">
        <f>IF(AND($I105="有",ISBLANK($I107)), 1001, 0)</f>
        <v>0</v>
      </c>
      <c r="B107" s="49"/>
      <c r="C107" s="67"/>
      <c r="D107" s="68">
        <v>5</v>
      </c>
      <c r="E107" s="44" t="s">
        <v>82</v>
      </c>
      <c r="I107" s="26"/>
      <c r="J107" s="26"/>
      <c r="K107" s="26"/>
      <c r="L107" s="26"/>
      <c r="M107" s="26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111"/>
    </row>
    <row r="108" spans="1:28" ht="20.100000000000001" customHeight="1" x14ac:dyDescent="0.15">
      <c r="A108" s="49"/>
      <c r="B108" s="49"/>
      <c r="C108" s="67"/>
      <c r="D108" s="68"/>
      <c r="E108" s="69"/>
      <c r="F108" s="69"/>
      <c r="G108" s="69"/>
      <c r="H108" s="69"/>
      <c r="I108" s="71"/>
      <c r="J108" s="116" t="str">
        <f>日付例&amp;"　年月日を入力してください。"</f>
        <v>例)2024/4/1、R6/4/1　年月日を入力してください。</v>
      </c>
      <c r="K108" s="116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111"/>
    </row>
    <row r="109" spans="1:28" ht="20.100000000000001" customHeight="1" x14ac:dyDescent="0.15">
      <c r="A109" s="49"/>
      <c r="B109" s="49"/>
      <c r="C109" s="67"/>
      <c r="D109" s="68">
        <f>D107+1</f>
        <v>6</v>
      </c>
      <c r="E109" s="44" t="s">
        <v>125</v>
      </c>
      <c r="I109" s="71"/>
      <c r="J109" s="73"/>
      <c r="K109" s="73"/>
      <c r="L109" s="117"/>
      <c r="M109" s="118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111"/>
    </row>
    <row r="110" spans="1:28" s="121" customFormat="1" ht="30" customHeight="1" x14ac:dyDescent="0.15">
      <c r="A110" s="119"/>
      <c r="B110" s="119"/>
      <c r="C110" s="120"/>
      <c r="E110" s="122" t="s">
        <v>170</v>
      </c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3"/>
    </row>
    <row r="111" spans="1:28" ht="20.100000000000001" customHeight="1" x14ac:dyDescent="0.15">
      <c r="A111" s="49"/>
      <c r="B111" s="49"/>
      <c r="C111" s="63"/>
      <c r="E111" s="124" t="s">
        <v>22</v>
      </c>
      <c r="F111" s="125"/>
      <c r="G111" s="125"/>
      <c r="H111" s="125"/>
      <c r="I111" s="125"/>
      <c r="J111" s="125"/>
      <c r="K111" s="126"/>
      <c r="L111" s="127" t="s">
        <v>113</v>
      </c>
      <c r="M111" s="128" t="str">
        <f>"許可年月日
"&amp;日付例_s</f>
        <v>許可年月日
例)2024/4/1</v>
      </c>
      <c r="N111" s="129"/>
      <c r="O111" s="130" t="s">
        <v>114</v>
      </c>
      <c r="P111" s="131"/>
      <c r="Q111" s="132" t="s">
        <v>115</v>
      </c>
      <c r="R111" s="133"/>
      <c r="S111" s="134"/>
      <c r="T111" s="135" t="s">
        <v>116</v>
      </c>
      <c r="U111" s="136"/>
      <c r="V111" s="136"/>
      <c r="W111" s="136"/>
      <c r="X111" s="136"/>
      <c r="Y111" s="137"/>
      <c r="AA111" s="138"/>
    </row>
    <row r="112" spans="1:28" ht="20.100000000000001" customHeight="1" x14ac:dyDescent="0.15">
      <c r="A112" s="49"/>
      <c r="B112" s="49"/>
      <c r="C112" s="67"/>
      <c r="D112" s="111"/>
      <c r="E112" s="139"/>
      <c r="F112" s="140"/>
      <c r="G112" s="140"/>
      <c r="H112" s="140"/>
      <c r="I112" s="140"/>
      <c r="J112" s="140"/>
      <c r="K112" s="141"/>
      <c r="L112" s="142"/>
      <c r="M112" s="143"/>
      <c r="N112" s="144"/>
      <c r="O112" s="145"/>
      <c r="P112" s="146"/>
      <c r="Q112" s="147" t="s">
        <v>117</v>
      </c>
      <c r="R112" s="147" t="s">
        <v>118</v>
      </c>
      <c r="S112" s="147" t="s">
        <v>119</v>
      </c>
      <c r="T112" s="148"/>
      <c r="U112" s="149"/>
      <c r="V112" s="149"/>
      <c r="W112" s="149"/>
      <c r="X112" s="149"/>
      <c r="Y112" s="150"/>
      <c r="Z112" s="69"/>
      <c r="AA112" s="84"/>
    </row>
    <row r="113" spans="1:27" ht="20.100000000000001" customHeight="1" x14ac:dyDescent="0.15">
      <c r="A113" s="49"/>
      <c r="B113" s="49"/>
      <c r="C113" s="67"/>
      <c r="D113" s="111"/>
      <c r="E113" s="151" t="s">
        <v>134</v>
      </c>
      <c r="F113" s="152" t="s">
        <v>84</v>
      </c>
      <c r="G113" s="153"/>
      <c r="H113" s="153"/>
      <c r="I113" s="153"/>
      <c r="J113" s="153"/>
      <c r="K113" s="154"/>
      <c r="L113" s="8"/>
      <c r="M113" s="40"/>
      <c r="N113" s="41"/>
      <c r="O113" s="38"/>
      <c r="P113" s="39"/>
      <c r="Q113" s="2"/>
      <c r="R113" s="3"/>
      <c r="S113" s="3"/>
      <c r="T113" s="31"/>
      <c r="U113" s="32"/>
      <c r="V113" s="32"/>
      <c r="W113" s="32"/>
      <c r="X113" s="32"/>
      <c r="Y113" s="33"/>
      <c r="Z113" s="69"/>
      <c r="AA113" s="84"/>
    </row>
    <row r="114" spans="1:27" ht="20.100000000000001" customHeight="1" x14ac:dyDescent="0.15">
      <c r="A114" s="49"/>
      <c r="B114" s="49"/>
      <c r="C114" s="67"/>
      <c r="D114" s="111"/>
      <c r="E114" s="155" t="s">
        <v>135</v>
      </c>
      <c r="F114" s="156" t="s">
        <v>130</v>
      </c>
      <c r="G114" s="157"/>
      <c r="H114" s="157"/>
      <c r="I114" s="157"/>
      <c r="J114" s="157"/>
      <c r="K114" s="158"/>
      <c r="L114" s="181"/>
      <c r="M114" s="182"/>
      <c r="N114" s="159"/>
      <c r="O114" s="17"/>
      <c r="P114" s="18"/>
      <c r="Q114" s="4"/>
      <c r="R114" s="4"/>
      <c r="S114" s="4"/>
      <c r="T114" s="11"/>
      <c r="U114" s="12"/>
      <c r="V114" s="12"/>
      <c r="W114" s="12"/>
      <c r="X114" s="12"/>
      <c r="Y114" s="13"/>
      <c r="Z114" s="69"/>
      <c r="AA114" s="84"/>
    </row>
    <row r="115" spans="1:27" ht="20.100000000000001" customHeight="1" x14ac:dyDescent="0.15">
      <c r="A115" s="49"/>
      <c r="B115" s="49"/>
      <c r="C115" s="67"/>
      <c r="D115" s="111"/>
      <c r="E115" s="155" t="s">
        <v>136</v>
      </c>
      <c r="F115" s="160" t="s">
        <v>85</v>
      </c>
      <c r="G115" s="161"/>
      <c r="H115" s="161"/>
      <c r="I115" s="161"/>
      <c r="J115" s="161"/>
      <c r="K115" s="162"/>
      <c r="L115" s="9"/>
      <c r="M115" s="21"/>
      <c r="N115" s="22"/>
      <c r="O115" s="17"/>
      <c r="P115" s="18"/>
      <c r="Q115" s="4"/>
      <c r="R115" s="4"/>
      <c r="S115" s="4"/>
      <c r="T115" s="11"/>
      <c r="U115" s="12"/>
      <c r="V115" s="12"/>
      <c r="W115" s="12"/>
      <c r="X115" s="12"/>
      <c r="Y115" s="13"/>
      <c r="Z115" s="69"/>
      <c r="AA115" s="84"/>
    </row>
    <row r="116" spans="1:27" ht="20.100000000000001" customHeight="1" x14ac:dyDescent="0.15">
      <c r="A116" s="49"/>
      <c r="B116" s="49"/>
      <c r="C116" s="67"/>
      <c r="D116" s="111"/>
      <c r="E116" s="155" t="s">
        <v>137</v>
      </c>
      <c r="F116" s="160" t="s">
        <v>86</v>
      </c>
      <c r="G116" s="161"/>
      <c r="H116" s="161"/>
      <c r="I116" s="161"/>
      <c r="J116" s="161"/>
      <c r="K116" s="162"/>
      <c r="L116" s="9"/>
      <c r="M116" s="21"/>
      <c r="N116" s="22"/>
      <c r="O116" s="17"/>
      <c r="P116" s="18"/>
      <c r="Q116" s="4"/>
      <c r="R116" s="4"/>
      <c r="S116" s="4"/>
      <c r="T116" s="11"/>
      <c r="U116" s="12"/>
      <c r="V116" s="12"/>
      <c r="W116" s="12"/>
      <c r="X116" s="12"/>
      <c r="Y116" s="13"/>
      <c r="Z116" s="69"/>
      <c r="AA116" s="84"/>
    </row>
    <row r="117" spans="1:27" ht="20.100000000000001" customHeight="1" x14ac:dyDescent="0.15">
      <c r="A117" s="49"/>
      <c r="B117" s="49"/>
      <c r="C117" s="67"/>
      <c r="D117" s="111"/>
      <c r="E117" s="155" t="s">
        <v>138</v>
      </c>
      <c r="F117" s="160" t="s">
        <v>87</v>
      </c>
      <c r="G117" s="161"/>
      <c r="H117" s="161"/>
      <c r="I117" s="161"/>
      <c r="J117" s="161"/>
      <c r="K117" s="162"/>
      <c r="L117" s="9"/>
      <c r="M117" s="21"/>
      <c r="N117" s="22"/>
      <c r="O117" s="17"/>
      <c r="P117" s="18"/>
      <c r="Q117" s="4"/>
      <c r="R117" s="4"/>
      <c r="S117" s="4"/>
      <c r="T117" s="11"/>
      <c r="U117" s="12"/>
      <c r="V117" s="12"/>
      <c r="W117" s="12"/>
      <c r="X117" s="12"/>
      <c r="Y117" s="13"/>
      <c r="Z117" s="69"/>
      <c r="AA117" s="84"/>
    </row>
    <row r="118" spans="1:27" ht="20.100000000000001" customHeight="1" x14ac:dyDescent="0.15">
      <c r="A118" s="49"/>
      <c r="B118" s="49"/>
      <c r="C118" s="67"/>
      <c r="D118" s="111"/>
      <c r="E118" s="155" t="s">
        <v>139</v>
      </c>
      <c r="F118" s="160" t="s">
        <v>88</v>
      </c>
      <c r="G118" s="161"/>
      <c r="H118" s="161"/>
      <c r="I118" s="161"/>
      <c r="J118" s="161"/>
      <c r="K118" s="162"/>
      <c r="L118" s="9"/>
      <c r="M118" s="21"/>
      <c r="N118" s="22"/>
      <c r="O118" s="17"/>
      <c r="P118" s="18"/>
      <c r="Q118" s="4"/>
      <c r="R118" s="4"/>
      <c r="S118" s="4"/>
      <c r="T118" s="11"/>
      <c r="U118" s="12"/>
      <c r="V118" s="12"/>
      <c r="W118" s="12"/>
      <c r="X118" s="12"/>
      <c r="Y118" s="13"/>
      <c r="Z118" s="69"/>
      <c r="AA118" s="84"/>
    </row>
    <row r="119" spans="1:27" ht="20.100000000000001" customHeight="1" x14ac:dyDescent="0.15">
      <c r="A119" s="49"/>
      <c r="B119" s="49"/>
      <c r="C119" s="67"/>
      <c r="D119" s="111"/>
      <c r="E119" s="155" t="s">
        <v>140</v>
      </c>
      <c r="F119" s="160" t="s">
        <v>131</v>
      </c>
      <c r="G119" s="161"/>
      <c r="H119" s="161"/>
      <c r="I119" s="161"/>
      <c r="J119" s="161"/>
      <c r="K119" s="162"/>
      <c r="L119" s="183"/>
      <c r="M119" s="182"/>
      <c r="N119" s="159"/>
      <c r="O119" s="17"/>
      <c r="P119" s="18"/>
      <c r="Q119" s="4"/>
      <c r="R119" s="4"/>
      <c r="S119" s="4"/>
      <c r="T119" s="11"/>
      <c r="U119" s="12"/>
      <c r="V119" s="12"/>
      <c r="W119" s="12"/>
      <c r="X119" s="12"/>
      <c r="Y119" s="13"/>
      <c r="Z119" s="69"/>
      <c r="AA119" s="84"/>
    </row>
    <row r="120" spans="1:27" ht="20.100000000000001" customHeight="1" x14ac:dyDescent="0.15">
      <c r="A120" s="49"/>
      <c r="B120" s="49"/>
      <c r="C120" s="67"/>
      <c r="D120" s="111"/>
      <c r="E120" s="155" t="s">
        <v>141</v>
      </c>
      <c r="F120" s="160" t="s">
        <v>89</v>
      </c>
      <c r="G120" s="161"/>
      <c r="H120" s="161"/>
      <c r="I120" s="161"/>
      <c r="J120" s="161"/>
      <c r="K120" s="162"/>
      <c r="L120" s="9"/>
      <c r="M120" s="21"/>
      <c r="N120" s="22"/>
      <c r="O120" s="17"/>
      <c r="P120" s="18"/>
      <c r="Q120" s="4"/>
      <c r="R120" s="4"/>
      <c r="S120" s="4"/>
      <c r="T120" s="11"/>
      <c r="U120" s="12"/>
      <c r="V120" s="12"/>
      <c r="W120" s="12"/>
      <c r="X120" s="12"/>
      <c r="Y120" s="13"/>
      <c r="Z120" s="69"/>
      <c r="AA120" s="84"/>
    </row>
    <row r="121" spans="1:27" ht="20.100000000000001" customHeight="1" x14ac:dyDescent="0.15">
      <c r="A121" s="49"/>
      <c r="B121" s="49"/>
      <c r="C121" s="67"/>
      <c r="D121" s="111"/>
      <c r="E121" s="155" t="s">
        <v>142</v>
      </c>
      <c r="F121" s="160" t="s">
        <v>90</v>
      </c>
      <c r="G121" s="161"/>
      <c r="H121" s="161"/>
      <c r="I121" s="161"/>
      <c r="J121" s="161"/>
      <c r="K121" s="162"/>
      <c r="L121" s="9"/>
      <c r="M121" s="21"/>
      <c r="N121" s="22"/>
      <c r="O121" s="17"/>
      <c r="P121" s="18"/>
      <c r="Q121" s="4"/>
      <c r="R121" s="4"/>
      <c r="S121" s="4"/>
      <c r="T121" s="11"/>
      <c r="U121" s="12"/>
      <c r="V121" s="12"/>
      <c r="W121" s="12"/>
      <c r="X121" s="12"/>
      <c r="Y121" s="13"/>
      <c r="Z121" s="69"/>
      <c r="AA121" s="84"/>
    </row>
    <row r="122" spans="1:27" ht="20.100000000000001" customHeight="1" x14ac:dyDescent="0.15">
      <c r="A122" s="49"/>
      <c r="B122" s="49"/>
      <c r="C122" s="67"/>
      <c r="D122" s="111"/>
      <c r="E122" s="155" t="s">
        <v>143</v>
      </c>
      <c r="F122" s="160" t="s">
        <v>91</v>
      </c>
      <c r="G122" s="161"/>
      <c r="H122" s="161"/>
      <c r="I122" s="161"/>
      <c r="J122" s="161"/>
      <c r="K122" s="162"/>
      <c r="L122" s="9"/>
      <c r="M122" s="21"/>
      <c r="N122" s="22"/>
      <c r="O122" s="17"/>
      <c r="P122" s="18"/>
      <c r="Q122" s="4"/>
      <c r="R122" s="4"/>
      <c r="S122" s="4"/>
      <c r="T122" s="11"/>
      <c r="U122" s="12"/>
      <c r="V122" s="12"/>
      <c r="W122" s="12"/>
      <c r="X122" s="12"/>
      <c r="Y122" s="13"/>
      <c r="Z122" s="69"/>
      <c r="AA122" s="84"/>
    </row>
    <row r="123" spans="1:27" ht="20.100000000000001" customHeight="1" x14ac:dyDescent="0.15">
      <c r="A123" s="49"/>
      <c r="B123" s="49"/>
      <c r="C123" s="67"/>
      <c r="D123" s="111"/>
      <c r="E123" s="155" t="s">
        <v>144</v>
      </c>
      <c r="F123" s="160" t="s">
        <v>92</v>
      </c>
      <c r="G123" s="161"/>
      <c r="H123" s="161"/>
      <c r="I123" s="161"/>
      <c r="J123" s="161"/>
      <c r="K123" s="162"/>
      <c r="L123" s="9"/>
      <c r="M123" s="21"/>
      <c r="N123" s="22"/>
      <c r="O123" s="17"/>
      <c r="P123" s="18"/>
      <c r="Q123" s="4"/>
      <c r="R123" s="4"/>
      <c r="S123" s="4"/>
      <c r="T123" s="11"/>
      <c r="U123" s="12"/>
      <c r="V123" s="12"/>
      <c r="W123" s="12"/>
      <c r="X123" s="12"/>
      <c r="Y123" s="13"/>
      <c r="Z123" s="69"/>
      <c r="AA123" s="84"/>
    </row>
    <row r="124" spans="1:27" ht="20.100000000000001" customHeight="1" x14ac:dyDescent="0.15">
      <c r="A124" s="49"/>
      <c r="B124" s="49"/>
      <c r="C124" s="67"/>
      <c r="D124" s="111"/>
      <c r="E124" s="155" t="s">
        <v>145</v>
      </c>
      <c r="F124" s="160" t="s">
        <v>93</v>
      </c>
      <c r="G124" s="161"/>
      <c r="H124" s="161"/>
      <c r="I124" s="161"/>
      <c r="J124" s="161"/>
      <c r="K124" s="162"/>
      <c r="L124" s="9"/>
      <c r="M124" s="21"/>
      <c r="N124" s="22"/>
      <c r="O124" s="17"/>
      <c r="P124" s="18"/>
      <c r="Q124" s="4"/>
      <c r="R124" s="4"/>
      <c r="S124" s="4"/>
      <c r="T124" s="11"/>
      <c r="U124" s="12"/>
      <c r="V124" s="12"/>
      <c r="W124" s="12"/>
      <c r="X124" s="12"/>
      <c r="Y124" s="13"/>
      <c r="Z124" s="69"/>
      <c r="AA124" s="84"/>
    </row>
    <row r="125" spans="1:27" ht="20.100000000000001" customHeight="1" x14ac:dyDescent="0.15">
      <c r="A125" s="49"/>
      <c r="B125" s="49"/>
      <c r="C125" s="67"/>
      <c r="D125" s="111"/>
      <c r="E125" s="155" t="s">
        <v>146</v>
      </c>
      <c r="F125" s="160" t="s">
        <v>94</v>
      </c>
      <c r="G125" s="161"/>
      <c r="H125" s="161"/>
      <c r="I125" s="161"/>
      <c r="J125" s="161"/>
      <c r="K125" s="162"/>
      <c r="L125" s="9"/>
      <c r="M125" s="21"/>
      <c r="N125" s="22"/>
      <c r="O125" s="17"/>
      <c r="P125" s="18"/>
      <c r="Q125" s="4"/>
      <c r="R125" s="4"/>
      <c r="S125" s="4"/>
      <c r="T125" s="11"/>
      <c r="U125" s="12"/>
      <c r="V125" s="12"/>
      <c r="W125" s="12"/>
      <c r="X125" s="12"/>
      <c r="Y125" s="13"/>
      <c r="Z125" s="69"/>
      <c r="AA125" s="84"/>
    </row>
    <row r="126" spans="1:27" ht="20.100000000000001" customHeight="1" x14ac:dyDescent="0.15">
      <c r="A126" s="49"/>
      <c r="B126" s="49"/>
      <c r="C126" s="67"/>
      <c r="D126" s="111"/>
      <c r="E126" s="155" t="s">
        <v>147</v>
      </c>
      <c r="F126" s="160" t="s">
        <v>132</v>
      </c>
      <c r="G126" s="161"/>
      <c r="H126" s="161"/>
      <c r="I126" s="161"/>
      <c r="J126" s="161"/>
      <c r="K126" s="162"/>
      <c r="L126" s="183"/>
      <c r="M126" s="184"/>
      <c r="N126" s="163"/>
      <c r="O126" s="17"/>
      <c r="P126" s="18"/>
      <c r="Q126" s="4"/>
      <c r="R126" s="4"/>
      <c r="S126" s="4"/>
      <c r="T126" s="11"/>
      <c r="U126" s="12"/>
      <c r="V126" s="12"/>
      <c r="W126" s="12"/>
      <c r="X126" s="12"/>
      <c r="Y126" s="13"/>
      <c r="Z126" s="69"/>
      <c r="AA126" s="84"/>
    </row>
    <row r="127" spans="1:27" ht="20.100000000000001" customHeight="1" x14ac:dyDescent="0.15">
      <c r="A127" s="49"/>
      <c r="B127" s="49"/>
      <c r="C127" s="67"/>
      <c r="D127" s="111"/>
      <c r="E127" s="155" t="s">
        <v>148</v>
      </c>
      <c r="F127" s="160" t="s">
        <v>95</v>
      </c>
      <c r="G127" s="161"/>
      <c r="H127" s="161"/>
      <c r="I127" s="161"/>
      <c r="J127" s="161"/>
      <c r="K127" s="162"/>
      <c r="L127" s="9"/>
      <c r="M127" s="21"/>
      <c r="N127" s="22"/>
      <c r="O127" s="17"/>
      <c r="P127" s="18"/>
      <c r="Q127" s="4"/>
      <c r="R127" s="4"/>
      <c r="S127" s="4"/>
      <c r="T127" s="11"/>
      <c r="U127" s="12"/>
      <c r="V127" s="12"/>
      <c r="W127" s="12"/>
      <c r="X127" s="12"/>
      <c r="Y127" s="13"/>
      <c r="Z127" s="69"/>
      <c r="AA127" s="84"/>
    </row>
    <row r="128" spans="1:27" ht="20.100000000000001" customHeight="1" x14ac:dyDescent="0.15">
      <c r="A128" s="49"/>
      <c r="B128" s="49"/>
      <c r="C128" s="67"/>
      <c r="D128" s="111"/>
      <c r="E128" s="155" t="s">
        <v>149</v>
      </c>
      <c r="F128" s="160" t="s">
        <v>96</v>
      </c>
      <c r="G128" s="161"/>
      <c r="H128" s="161"/>
      <c r="I128" s="161"/>
      <c r="J128" s="161"/>
      <c r="K128" s="162"/>
      <c r="L128" s="9"/>
      <c r="M128" s="21"/>
      <c r="N128" s="22"/>
      <c r="O128" s="17"/>
      <c r="P128" s="18"/>
      <c r="Q128" s="4"/>
      <c r="R128" s="4"/>
      <c r="S128" s="4"/>
      <c r="T128" s="11"/>
      <c r="U128" s="12"/>
      <c r="V128" s="12"/>
      <c r="W128" s="12"/>
      <c r="X128" s="12"/>
      <c r="Y128" s="13"/>
      <c r="Z128" s="69"/>
      <c r="AA128" s="84"/>
    </row>
    <row r="129" spans="1:27" ht="20.100000000000001" customHeight="1" x14ac:dyDescent="0.15">
      <c r="A129" s="49"/>
      <c r="B129" s="49"/>
      <c r="C129" s="67"/>
      <c r="D129" s="111"/>
      <c r="E129" s="155" t="s">
        <v>150</v>
      </c>
      <c r="F129" s="160" t="s">
        <v>97</v>
      </c>
      <c r="G129" s="161"/>
      <c r="H129" s="161"/>
      <c r="I129" s="161"/>
      <c r="J129" s="161"/>
      <c r="K129" s="162"/>
      <c r="L129" s="9"/>
      <c r="M129" s="21"/>
      <c r="N129" s="22"/>
      <c r="O129" s="17"/>
      <c r="P129" s="18"/>
      <c r="Q129" s="5"/>
      <c r="R129" s="5"/>
      <c r="S129" s="5"/>
      <c r="T129" s="14"/>
      <c r="U129" s="15"/>
      <c r="V129" s="15"/>
      <c r="W129" s="15"/>
      <c r="X129" s="15"/>
      <c r="Y129" s="16"/>
      <c r="Z129" s="69"/>
      <c r="AA129" s="84"/>
    </row>
    <row r="130" spans="1:27" ht="20.100000000000001" customHeight="1" x14ac:dyDescent="0.15">
      <c r="A130" s="49"/>
      <c r="B130" s="49"/>
      <c r="C130" s="67"/>
      <c r="D130" s="111"/>
      <c r="E130" s="155" t="s">
        <v>151</v>
      </c>
      <c r="F130" s="160" t="s">
        <v>98</v>
      </c>
      <c r="G130" s="161"/>
      <c r="H130" s="161"/>
      <c r="I130" s="161"/>
      <c r="J130" s="161"/>
      <c r="K130" s="162"/>
      <c r="L130" s="9"/>
      <c r="M130" s="21"/>
      <c r="N130" s="22"/>
      <c r="O130" s="17"/>
      <c r="P130" s="18"/>
      <c r="Q130" s="5"/>
      <c r="R130" s="5"/>
      <c r="S130" s="5"/>
      <c r="T130" s="14"/>
      <c r="U130" s="15"/>
      <c r="V130" s="15"/>
      <c r="W130" s="15"/>
      <c r="X130" s="15"/>
      <c r="Y130" s="16"/>
      <c r="Z130" s="69"/>
      <c r="AA130" s="84"/>
    </row>
    <row r="131" spans="1:27" ht="20.100000000000001" customHeight="1" x14ac:dyDescent="0.15">
      <c r="A131" s="49"/>
      <c r="B131" s="49"/>
      <c r="C131" s="67"/>
      <c r="D131" s="111"/>
      <c r="E131" s="155" t="s">
        <v>152</v>
      </c>
      <c r="F131" s="160" t="s">
        <v>99</v>
      </c>
      <c r="G131" s="161"/>
      <c r="H131" s="161"/>
      <c r="I131" s="161"/>
      <c r="J131" s="161"/>
      <c r="K131" s="162"/>
      <c r="L131" s="9"/>
      <c r="M131" s="21"/>
      <c r="N131" s="22"/>
      <c r="O131" s="17"/>
      <c r="P131" s="18"/>
      <c r="Q131" s="5"/>
      <c r="R131" s="5"/>
      <c r="S131" s="5"/>
      <c r="T131" s="14"/>
      <c r="U131" s="15"/>
      <c r="V131" s="15"/>
      <c r="W131" s="15"/>
      <c r="X131" s="15"/>
      <c r="Y131" s="16"/>
      <c r="Z131" s="69"/>
      <c r="AA131" s="84"/>
    </row>
    <row r="132" spans="1:27" ht="20.100000000000001" customHeight="1" x14ac:dyDescent="0.15">
      <c r="A132" s="49"/>
      <c r="B132" s="49"/>
      <c r="C132" s="67"/>
      <c r="D132" s="111"/>
      <c r="E132" s="155" t="s">
        <v>153</v>
      </c>
      <c r="F132" s="160" t="s">
        <v>100</v>
      </c>
      <c r="G132" s="161"/>
      <c r="H132" s="161"/>
      <c r="I132" s="161"/>
      <c r="J132" s="161"/>
      <c r="K132" s="162"/>
      <c r="L132" s="9"/>
      <c r="M132" s="21"/>
      <c r="N132" s="22"/>
      <c r="O132" s="17"/>
      <c r="P132" s="18"/>
      <c r="Q132" s="5"/>
      <c r="R132" s="5"/>
      <c r="S132" s="5"/>
      <c r="T132" s="14"/>
      <c r="U132" s="15"/>
      <c r="V132" s="15"/>
      <c r="W132" s="15"/>
      <c r="X132" s="15"/>
      <c r="Y132" s="16"/>
      <c r="Z132" s="69"/>
      <c r="AA132" s="84"/>
    </row>
    <row r="133" spans="1:27" ht="20.100000000000001" customHeight="1" x14ac:dyDescent="0.15">
      <c r="A133" s="49"/>
      <c r="B133" s="49"/>
      <c r="C133" s="67"/>
      <c r="D133" s="111"/>
      <c r="E133" s="155" t="s">
        <v>154</v>
      </c>
      <c r="F133" s="160" t="s">
        <v>101</v>
      </c>
      <c r="G133" s="161"/>
      <c r="H133" s="161"/>
      <c r="I133" s="161"/>
      <c r="J133" s="161"/>
      <c r="K133" s="162"/>
      <c r="L133" s="9"/>
      <c r="M133" s="21"/>
      <c r="N133" s="22"/>
      <c r="O133" s="17"/>
      <c r="P133" s="18"/>
      <c r="Q133" s="5"/>
      <c r="R133" s="5"/>
      <c r="S133" s="5"/>
      <c r="T133" s="14"/>
      <c r="U133" s="15"/>
      <c r="V133" s="15"/>
      <c r="W133" s="15"/>
      <c r="X133" s="15"/>
      <c r="Y133" s="16"/>
      <c r="Z133" s="69"/>
      <c r="AA133" s="84"/>
    </row>
    <row r="134" spans="1:27" ht="20.100000000000001" customHeight="1" x14ac:dyDescent="0.15">
      <c r="A134" s="49"/>
      <c r="B134" s="49"/>
      <c r="C134" s="67"/>
      <c r="D134" s="111"/>
      <c r="E134" s="155" t="s">
        <v>155</v>
      </c>
      <c r="F134" s="160" t="s">
        <v>102</v>
      </c>
      <c r="G134" s="161"/>
      <c r="H134" s="161"/>
      <c r="I134" s="161"/>
      <c r="J134" s="161"/>
      <c r="K134" s="162"/>
      <c r="L134" s="9"/>
      <c r="M134" s="21"/>
      <c r="N134" s="22"/>
      <c r="O134" s="17"/>
      <c r="P134" s="18"/>
      <c r="Q134" s="5"/>
      <c r="R134" s="5"/>
      <c r="S134" s="5"/>
      <c r="T134" s="14"/>
      <c r="U134" s="15"/>
      <c r="V134" s="15"/>
      <c r="W134" s="15"/>
      <c r="X134" s="15"/>
      <c r="Y134" s="16"/>
      <c r="Z134" s="69"/>
      <c r="AA134" s="84"/>
    </row>
    <row r="135" spans="1:27" ht="20.100000000000001" customHeight="1" x14ac:dyDescent="0.15">
      <c r="A135" s="49"/>
      <c r="B135" s="49"/>
      <c r="C135" s="63"/>
      <c r="D135" s="111"/>
      <c r="E135" s="155" t="s">
        <v>156</v>
      </c>
      <c r="F135" s="160" t="s">
        <v>103</v>
      </c>
      <c r="G135" s="161"/>
      <c r="H135" s="161"/>
      <c r="I135" s="161"/>
      <c r="J135" s="161"/>
      <c r="K135" s="162"/>
      <c r="L135" s="9"/>
      <c r="M135" s="21"/>
      <c r="N135" s="22"/>
      <c r="O135" s="17"/>
      <c r="P135" s="18"/>
      <c r="Q135" s="5"/>
      <c r="R135" s="5"/>
      <c r="S135" s="5"/>
      <c r="T135" s="14"/>
      <c r="U135" s="15"/>
      <c r="V135" s="15"/>
      <c r="W135" s="15"/>
      <c r="X135" s="15"/>
      <c r="Y135" s="16"/>
      <c r="AA135" s="138"/>
    </row>
    <row r="136" spans="1:27" ht="20.100000000000001" customHeight="1" x14ac:dyDescent="0.15">
      <c r="A136" s="49"/>
      <c r="B136" s="49"/>
      <c r="C136" s="67"/>
      <c r="D136" s="111"/>
      <c r="E136" s="155" t="s">
        <v>157</v>
      </c>
      <c r="F136" s="160" t="s">
        <v>104</v>
      </c>
      <c r="G136" s="161"/>
      <c r="H136" s="161"/>
      <c r="I136" s="161"/>
      <c r="J136" s="161"/>
      <c r="K136" s="162"/>
      <c r="L136" s="9"/>
      <c r="M136" s="21"/>
      <c r="N136" s="22"/>
      <c r="O136" s="17"/>
      <c r="P136" s="18"/>
      <c r="Q136" s="5"/>
      <c r="R136" s="5"/>
      <c r="S136" s="5"/>
      <c r="T136" s="14"/>
      <c r="U136" s="15"/>
      <c r="V136" s="15"/>
      <c r="W136" s="15"/>
      <c r="X136" s="15"/>
      <c r="Y136" s="16"/>
      <c r="Z136" s="69"/>
      <c r="AA136" s="84"/>
    </row>
    <row r="137" spans="1:27" ht="20.100000000000001" customHeight="1" x14ac:dyDescent="0.15">
      <c r="A137" s="49"/>
      <c r="B137" s="49"/>
      <c r="C137" s="67"/>
      <c r="D137" s="111"/>
      <c r="E137" s="155" t="s">
        <v>158</v>
      </c>
      <c r="F137" s="160" t="s">
        <v>105</v>
      </c>
      <c r="G137" s="161"/>
      <c r="H137" s="161"/>
      <c r="I137" s="161"/>
      <c r="J137" s="161"/>
      <c r="K137" s="162"/>
      <c r="L137" s="9"/>
      <c r="M137" s="21"/>
      <c r="N137" s="22"/>
      <c r="O137" s="17"/>
      <c r="P137" s="18"/>
      <c r="Q137" s="5"/>
      <c r="R137" s="5"/>
      <c r="S137" s="5"/>
      <c r="T137" s="14"/>
      <c r="U137" s="15"/>
      <c r="V137" s="15"/>
      <c r="W137" s="15"/>
      <c r="X137" s="15"/>
      <c r="Y137" s="16"/>
      <c r="Z137" s="69"/>
      <c r="AA137" s="84"/>
    </row>
    <row r="138" spans="1:27" ht="20.100000000000001" customHeight="1" x14ac:dyDescent="0.15">
      <c r="A138" s="49"/>
      <c r="B138" s="49"/>
      <c r="C138" s="67"/>
      <c r="D138" s="111"/>
      <c r="E138" s="155" t="s">
        <v>159</v>
      </c>
      <c r="F138" s="160" t="s">
        <v>106</v>
      </c>
      <c r="G138" s="161"/>
      <c r="H138" s="161"/>
      <c r="I138" s="161"/>
      <c r="J138" s="161"/>
      <c r="K138" s="162"/>
      <c r="L138" s="9"/>
      <c r="M138" s="21"/>
      <c r="N138" s="22"/>
      <c r="O138" s="17"/>
      <c r="P138" s="18"/>
      <c r="Q138" s="5"/>
      <c r="R138" s="5"/>
      <c r="S138" s="5"/>
      <c r="T138" s="14"/>
      <c r="U138" s="15"/>
      <c r="V138" s="15"/>
      <c r="W138" s="15"/>
      <c r="X138" s="15"/>
      <c r="Y138" s="16"/>
      <c r="Z138" s="69"/>
      <c r="AA138" s="84"/>
    </row>
    <row r="139" spans="1:27" ht="20.100000000000001" customHeight="1" x14ac:dyDescent="0.15">
      <c r="A139" s="49"/>
      <c r="B139" s="49"/>
      <c r="C139" s="67"/>
      <c r="D139" s="111"/>
      <c r="E139" s="155" t="s">
        <v>160</v>
      </c>
      <c r="F139" s="160" t="s">
        <v>107</v>
      </c>
      <c r="G139" s="161"/>
      <c r="H139" s="161"/>
      <c r="I139" s="161"/>
      <c r="J139" s="161"/>
      <c r="K139" s="162"/>
      <c r="L139" s="9"/>
      <c r="M139" s="21"/>
      <c r="N139" s="22"/>
      <c r="O139" s="17"/>
      <c r="P139" s="18"/>
      <c r="Q139" s="5"/>
      <c r="R139" s="5"/>
      <c r="S139" s="5"/>
      <c r="T139" s="14"/>
      <c r="U139" s="15"/>
      <c r="V139" s="15"/>
      <c r="W139" s="15"/>
      <c r="X139" s="15"/>
      <c r="Y139" s="16"/>
      <c r="Z139" s="69"/>
      <c r="AA139" s="84"/>
    </row>
    <row r="140" spans="1:27" ht="20.100000000000001" customHeight="1" x14ac:dyDescent="0.15">
      <c r="A140" s="49"/>
      <c r="B140" s="49"/>
      <c r="C140" s="67"/>
      <c r="D140" s="111"/>
      <c r="E140" s="155" t="s">
        <v>161</v>
      </c>
      <c r="F140" s="160" t="s">
        <v>108</v>
      </c>
      <c r="G140" s="161"/>
      <c r="H140" s="161"/>
      <c r="I140" s="161"/>
      <c r="J140" s="161"/>
      <c r="K140" s="162"/>
      <c r="L140" s="9"/>
      <c r="M140" s="21"/>
      <c r="N140" s="22"/>
      <c r="O140" s="17"/>
      <c r="P140" s="18"/>
      <c r="Q140" s="5"/>
      <c r="R140" s="5"/>
      <c r="S140" s="5"/>
      <c r="T140" s="14"/>
      <c r="U140" s="15"/>
      <c r="V140" s="15"/>
      <c r="W140" s="15"/>
      <c r="X140" s="15"/>
      <c r="Y140" s="16"/>
      <c r="Z140" s="69"/>
      <c r="AA140" s="84"/>
    </row>
    <row r="141" spans="1:27" ht="20.100000000000001" customHeight="1" x14ac:dyDescent="0.15">
      <c r="A141" s="49"/>
      <c r="B141" s="49"/>
      <c r="C141" s="67"/>
      <c r="D141" s="111"/>
      <c r="E141" s="155" t="s">
        <v>162</v>
      </c>
      <c r="F141" s="160" t="s">
        <v>109</v>
      </c>
      <c r="G141" s="161"/>
      <c r="H141" s="161"/>
      <c r="I141" s="161"/>
      <c r="J141" s="161"/>
      <c r="K141" s="162"/>
      <c r="L141" s="9"/>
      <c r="M141" s="21"/>
      <c r="N141" s="22"/>
      <c r="O141" s="17"/>
      <c r="P141" s="18"/>
      <c r="Q141" s="5"/>
      <c r="R141" s="5"/>
      <c r="S141" s="5"/>
      <c r="T141" s="14"/>
      <c r="U141" s="15"/>
      <c r="V141" s="15"/>
      <c r="W141" s="15"/>
      <c r="X141" s="15"/>
      <c r="Y141" s="16"/>
      <c r="Z141" s="69"/>
      <c r="AA141" s="84"/>
    </row>
    <row r="142" spans="1:27" ht="20.100000000000001" customHeight="1" x14ac:dyDescent="0.15">
      <c r="A142" s="49"/>
      <c r="B142" s="49"/>
      <c r="C142" s="67"/>
      <c r="D142" s="111"/>
      <c r="E142" s="155" t="s">
        <v>163</v>
      </c>
      <c r="F142" s="160" t="s">
        <v>110</v>
      </c>
      <c r="G142" s="161"/>
      <c r="H142" s="161"/>
      <c r="I142" s="161"/>
      <c r="J142" s="161"/>
      <c r="K142" s="162"/>
      <c r="L142" s="9"/>
      <c r="M142" s="21"/>
      <c r="N142" s="22"/>
      <c r="O142" s="17"/>
      <c r="P142" s="18"/>
      <c r="Q142" s="5"/>
      <c r="R142" s="5"/>
      <c r="S142" s="5"/>
      <c r="T142" s="14"/>
      <c r="U142" s="15"/>
      <c r="V142" s="15"/>
      <c r="W142" s="15"/>
      <c r="X142" s="15"/>
      <c r="Y142" s="16"/>
      <c r="Z142" s="69"/>
      <c r="AA142" s="84"/>
    </row>
    <row r="143" spans="1:27" ht="20.100000000000001" customHeight="1" x14ac:dyDescent="0.15">
      <c r="A143" s="49"/>
      <c r="B143" s="49"/>
      <c r="C143" s="67"/>
      <c r="D143" s="111"/>
      <c r="E143" s="155" t="s">
        <v>164</v>
      </c>
      <c r="F143" s="160" t="s">
        <v>111</v>
      </c>
      <c r="G143" s="161"/>
      <c r="H143" s="161"/>
      <c r="I143" s="161"/>
      <c r="J143" s="161"/>
      <c r="K143" s="162"/>
      <c r="L143" s="9"/>
      <c r="M143" s="21"/>
      <c r="N143" s="22"/>
      <c r="O143" s="17"/>
      <c r="P143" s="18"/>
      <c r="Q143" s="5"/>
      <c r="R143" s="5"/>
      <c r="S143" s="5"/>
      <c r="T143" s="14"/>
      <c r="U143" s="15"/>
      <c r="V143" s="15"/>
      <c r="W143" s="15"/>
      <c r="X143" s="15"/>
      <c r="Y143" s="16"/>
      <c r="Z143" s="69"/>
      <c r="AA143" s="84"/>
    </row>
    <row r="144" spans="1:27" ht="20.100000000000001" customHeight="1" x14ac:dyDescent="0.15">
      <c r="A144" s="49"/>
      <c r="B144" s="49"/>
      <c r="C144" s="67"/>
      <c r="D144" s="111"/>
      <c r="E144" s="164" t="s">
        <v>165</v>
      </c>
      <c r="F144" s="165" t="s">
        <v>112</v>
      </c>
      <c r="G144" s="166"/>
      <c r="H144" s="166"/>
      <c r="I144" s="166"/>
      <c r="J144" s="166"/>
      <c r="K144" s="167"/>
      <c r="L144" s="10"/>
      <c r="M144" s="36"/>
      <c r="N144" s="37"/>
      <c r="O144" s="19"/>
      <c r="P144" s="20"/>
      <c r="Q144" s="6"/>
      <c r="R144" s="7"/>
      <c r="S144" s="7"/>
      <c r="T144" s="23"/>
      <c r="U144" s="24"/>
      <c r="V144" s="24"/>
      <c r="W144" s="24"/>
      <c r="X144" s="24"/>
      <c r="Y144" s="25"/>
      <c r="Z144" s="69"/>
      <c r="AA144" s="84"/>
    </row>
    <row r="145" spans="1:28" ht="20.100000000000001" customHeight="1" x14ac:dyDescent="0.15">
      <c r="A145" s="49"/>
      <c r="B145" s="49"/>
      <c r="C145" s="67"/>
      <c r="D145" s="68"/>
      <c r="E145" s="168"/>
      <c r="F145" s="168"/>
      <c r="G145" s="168"/>
      <c r="H145" s="168"/>
      <c r="I145" s="168"/>
      <c r="J145" s="169"/>
      <c r="K145" s="169"/>
      <c r="L145" s="169"/>
      <c r="M145" s="170"/>
      <c r="N145" s="171"/>
      <c r="O145" s="172"/>
      <c r="P145" s="173"/>
      <c r="Q145" s="173"/>
      <c r="R145" s="174"/>
      <c r="S145" s="174"/>
      <c r="T145" s="174"/>
      <c r="U145" s="174"/>
      <c r="V145" s="174"/>
      <c r="W145" s="174"/>
      <c r="X145" s="174"/>
      <c r="Y145" s="174"/>
      <c r="Z145" s="69"/>
      <c r="AA145" s="84"/>
    </row>
    <row r="146" spans="1:28" ht="15" customHeight="1" x14ac:dyDescent="0.15">
      <c r="A146" s="49"/>
      <c r="B146" s="49"/>
      <c r="C146" s="86"/>
      <c r="D146" s="87"/>
      <c r="E146" s="87"/>
      <c r="F146" s="87"/>
      <c r="G146" s="87"/>
      <c r="H146" s="87"/>
      <c r="I146" s="175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9"/>
    </row>
    <row r="147" spans="1:28" ht="15" customHeight="1" x14ac:dyDescent="0.15">
      <c r="A147" s="49"/>
      <c r="B147" s="49"/>
      <c r="C147" s="65"/>
      <c r="D147" s="69"/>
      <c r="E147" s="69"/>
      <c r="F147" s="69"/>
      <c r="G147" s="69"/>
      <c r="H147" s="69"/>
      <c r="I147" s="176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69"/>
    </row>
    <row r="148" spans="1:28" ht="15" customHeight="1" x14ac:dyDescent="0.15"/>
    <row r="149" spans="1:28" ht="20.100000000000001" customHeight="1" x14ac:dyDescent="0.15">
      <c r="A149" s="49"/>
      <c r="B149" s="49"/>
      <c r="C149" s="60" t="s">
        <v>17</v>
      </c>
      <c r="D149" s="61"/>
      <c r="E149" s="61"/>
      <c r="F149" s="61"/>
      <c r="G149" s="61"/>
      <c r="H149" s="62"/>
      <c r="Z149" s="75"/>
    </row>
    <row r="150" spans="1:28" ht="9.9499999999999993" customHeight="1" x14ac:dyDescent="0.15">
      <c r="A150" s="49"/>
      <c r="B150" s="49"/>
      <c r="C150" s="63"/>
      <c r="D150" s="64"/>
      <c r="E150" s="78"/>
      <c r="F150" s="78"/>
      <c r="G150" s="78"/>
      <c r="H150" s="78"/>
      <c r="I150" s="92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177"/>
    </row>
    <row r="151" spans="1:28" ht="20.100000000000001" customHeight="1" x14ac:dyDescent="0.15">
      <c r="A151" s="49"/>
      <c r="B151" s="49"/>
      <c r="C151" s="63"/>
      <c r="D151" s="79" t="s">
        <v>79</v>
      </c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2"/>
      <c r="Z151" s="111"/>
    </row>
    <row r="152" spans="1:28" ht="9.9499999999999993" customHeight="1" x14ac:dyDescent="0.15">
      <c r="A152" s="49"/>
      <c r="B152" s="49"/>
      <c r="C152" s="63"/>
      <c r="D152" s="178"/>
      <c r="E152" s="64"/>
      <c r="F152" s="64"/>
      <c r="G152" s="64"/>
      <c r="H152" s="64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111"/>
    </row>
    <row r="153" spans="1:28" ht="20.100000000000001" customHeight="1" x14ac:dyDescent="0.15">
      <c r="A153" s="49"/>
      <c r="B153" s="49"/>
      <c r="C153" s="67"/>
      <c r="D153" s="68">
        <v>1</v>
      </c>
      <c r="E153" s="179" t="s">
        <v>8</v>
      </c>
      <c r="F153" s="179"/>
      <c r="G153" s="179"/>
      <c r="H153" s="179"/>
      <c r="I153" s="179"/>
      <c r="J153" s="180"/>
      <c r="K153" s="180"/>
      <c r="L153" s="180"/>
      <c r="M153" s="180"/>
      <c r="N153" s="180"/>
      <c r="O153" s="180"/>
      <c r="P153" s="179"/>
      <c r="Q153" s="179"/>
      <c r="Z153" s="70"/>
      <c r="AA153" s="69"/>
      <c r="AB153" s="69"/>
    </row>
    <row r="154" spans="1:28" ht="72.95" customHeight="1" x14ac:dyDescent="0.15">
      <c r="A154" s="49"/>
      <c r="B154" s="49"/>
      <c r="C154" s="67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70"/>
      <c r="AA154" s="69"/>
      <c r="AB154" s="69"/>
    </row>
    <row r="155" spans="1:28" ht="20.100000000000001" customHeight="1" x14ac:dyDescent="0.15">
      <c r="A155" s="49"/>
      <c r="B155" s="49"/>
      <c r="C155" s="86"/>
      <c r="D155" s="87"/>
      <c r="E155" s="87"/>
      <c r="F155" s="87"/>
      <c r="G155" s="87"/>
      <c r="H155" s="87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76"/>
    </row>
    <row r="156" spans="1:28" ht="15.75" customHeight="1" x14ac:dyDescent="0.15"/>
  </sheetData>
  <sheetProtection algorithmName="SHA-512" hashValue="/G0vJwq6JXdpyAVqZtspUi5r7dxeA8Bm1KRi8y3mAaODqQo3fpmCxKzs/cTuNwkfLBXTOa0IV6BewjGxDkKpDg==" saltValue="WngRpuIrqVDXbKRUasE8AQ==" spinCount="100000" sheet="1" objects="1" scenarios="1"/>
  <dataConsolidate/>
  <mergeCells count="176">
    <mergeCell ref="W1:Z1"/>
    <mergeCell ref="F133:K133"/>
    <mergeCell ref="F134:K134"/>
    <mergeCell ref="O118:P118"/>
    <mergeCell ref="M129:N129"/>
    <mergeCell ref="M130:N130"/>
    <mergeCell ref="M131:N131"/>
    <mergeCell ref="M133:N133"/>
    <mergeCell ref="F122:K122"/>
    <mergeCell ref="F123:K123"/>
    <mergeCell ref="F124:K124"/>
    <mergeCell ref="F125:K125"/>
    <mergeCell ref="F126:K126"/>
    <mergeCell ref="F127:K127"/>
    <mergeCell ref="F128:K128"/>
    <mergeCell ref="I69:M69"/>
    <mergeCell ref="I71:Y71"/>
    <mergeCell ref="M120:N120"/>
    <mergeCell ref="M121:N121"/>
    <mergeCell ref="I73:Y73"/>
    <mergeCell ref="J74:Y74"/>
    <mergeCell ref="I79:Y79"/>
    <mergeCell ref="J76:Y76"/>
    <mergeCell ref="I77:Y77"/>
    <mergeCell ref="O121:P121"/>
    <mergeCell ref="M119:N119"/>
    <mergeCell ref="O111:P112"/>
    <mergeCell ref="M113:N113"/>
    <mergeCell ref="M115:N115"/>
    <mergeCell ref="M116:N116"/>
    <mergeCell ref="M117:N117"/>
    <mergeCell ref="M118:N118"/>
    <mergeCell ref="M114:N114"/>
    <mergeCell ref="I41:Y41"/>
    <mergeCell ref="I43:Y43"/>
    <mergeCell ref="I47:M47"/>
    <mergeCell ref="I49:M49"/>
    <mergeCell ref="I100:M100"/>
    <mergeCell ref="E110:Y110"/>
    <mergeCell ref="O119:P119"/>
    <mergeCell ref="M111:N112"/>
    <mergeCell ref="I85:M85"/>
    <mergeCell ref="C92:H92"/>
    <mergeCell ref="I75:Y75"/>
    <mergeCell ref="D94:Y94"/>
    <mergeCell ref="F113:K113"/>
    <mergeCell ref="F114:K114"/>
    <mergeCell ref="F115:K115"/>
    <mergeCell ref="F116:K116"/>
    <mergeCell ref="F117:K117"/>
    <mergeCell ref="F118:K118"/>
    <mergeCell ref="F119:K119"/>
    <mergeCell ref="O113:P113"/>
    <mergeCell ref="O114:P114"/>
    <mergeCell ref="O115:P115"/>
    <mergeCell ref="O116:P116"/>
    <mergeCell ref="O117:P117"/>
    <mergeCell ref="I45:Y45"/>
    <mergeCell ref="I51:Y51"/>
    <mergeCell ref="I87:Y87"/>
    <mergeCell ref="O132:P132"/>
    <mergeCell ref="Q111:S111"/>
    <mergeCell ref="D103:Y103"/>
    <mergeCell ref="I81:Y81"/>
    <mergeCell ref="I83:M83"/>
    <mergeCell ref="I96:M96"/>
    <mergeCell ref="I98:M98"/>
    <mergeCell ref="P98:Q98"/>
    <mergeCell ref="M128:N128"/>
    <mergeCell ref="C65:H65"/>
    <mergeCell ref="D67:Y67"/>
    <mergeCell ref="F120:K120"/>
    <mergeCell ref="F121:K121"/>
    <mergeCell ref="M132:N132"/>
    <mergeCell ref="O122:P122"/>
    <mergeCell ref="M125:N125"/>
    <mergeCell ref="M122:N122"/>
    <mergeCell ref="M123:N123"/>
    <mergeCell ref="M124:N124"/>
    <mergeCell ref="O128:P128"/>
    <mergeCell ref="O120:P120"/>
    <mergeCell ref="D154:Y154"/>
    <mergeCell ref="I105:M105"/>
    <mergeCell ref="I107:M107"/>
    <mergeCell ref="C149:H149"/>
    <mergeCell ref="O129:P129"/>
    <mergeCell ref="O130:P130"/>
    <mergeCell ref="O131:P131"/>
    <mergeCell ref="M134:N134"/>
    <mergeCell ref="M127:N127"/>
    <mergeCell ref="M143:N143"/>
    <mergeCell ref="M144:N144"/>
    <mergeCell ref="O137:P137"/>
    <mergeCell ref="O138:P138"/>
    <mergeCell ref="O139:P139"/>
    <mergeCell ref="O140:P140"/>
    <mergeCell ref="O141:P141"/>
    <mergeCell ref="O142:P142"/>
    <mergeCell ref="F137:K137"/>
    <mergeCell ref="F138:K138"/>
    <mergeCell ref="F139:K139"/>
    <mergeCell ref="F140:K140"/>
    <mergeCell ref="F141:K141"/>
    <mergeCell ref="F142:K142"/>
    <mergeCell ref="L111:L112"/>
    <mergeCell ref="D151:Y151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O133:P133"/>
    <mergeCell ref="O134:P134"/>
    <mergeCell ref="O135:P135"/>
    <mergeCell ref="O136:P136"/>
    <mergeCell ref="O125:P125"/>
    <mergeCell ref="O126:P126"/>
    <mergeCell ref="O127:P127"/>
    <mergeCell ref="F144:K144"/>
    <mergeCell ref="E111:K112"/>
    <mergeCell ref="T111:Y112"/>
    <mergeCell ref="T113:Y113"/>
    <mergeCell ref="T114:Y114"/>
    <mergeCell ref="T115:Y115"/>
    <mergeCell ref="O123:P123"/>
    <mergeCell ref="T116:Y116"/>
    <mergeCell ref="F135:K135"/>
    <mergeCell ref="F136:K136"/>
    <mergeCell ref="T141:Y141"/>
    <mergeCell ref="T117:Y117"/>
    <mergeCell ref="T118:Y118"/>
    <mergeCell ref="T119:Y119"/>
    <mergeCell ref="T120:Y120"/>
    <mergeCell ref="T121:Y121"/>
    <mergeCell ref="T122:Y122"/>
    <mergeCell ref="T123:Y123"/>
    <mergeCell ref="T124:Y124"/>
    <mergeCell ref="T125:Y125"/>
    <mergeCell ref="M140:N140"/>
    <mergeCell ref="M141:N141"/>
    <mergeCell ref="M135:N135"/>
    <mergeCell ref="O124:P124"/>
    <mergeCell ref="M136:N136"/>
    <mergeCell ref="M137:N137"/>
    <mergeCell ref="M138:N138"/>
    <mergeCell ref="M139:N139"/>
    <mergeCell ref="F129:K129"/>
    <mergeCell ref="F130:K130"/>
    <mergeCell ref="F131:K131"/>
    <mergeCell ref="F132:K132"/>
    <mergeCell ref="T126:Y126"/>
    <mergeCell ref="T127:Y127"/>
    <mergeCell ref="T128:Y128"/>
    <mergeCell ref="T129:Y129"/>
    <mergeCell ref="T130:Y130"/>
    <mergeCell ref="T131:Y131"/>
    <mergeCell ref="O143:P143"/>
    <mergeCell ref="O144:P144"/>
    <mergeCell ref="M142:N142"/>
    <mergeCell ref="T142:Y142"/>
    <mergeCell ref="T143:Y143"/>
    <mergeCell ref="T144:Y144"/>
    <mergeCell ref="T132:Y132"/>
    <mergeCell ref="T133:Y133"/>
    <mergeCell ref="T134:Y134"/>
    <mergeCell ref="T135:Y135"/>
    <mergeCell ref="T136:Y136"/>
    <mergeCell ref="T137:Y137"/>
    <mergeCell ref="T138:Y138"/>
    <mergeCell ref="T139:Y139"/>
    <mergeCell ref="T140:Y140"/>
    <mergeCell ref="F143:K143"/>
  </mergeCells>
  <phoneticPr fontId="4"/>
  <conditionalFormatting sqref="I15:M15">
    <cfRule type="expression" dxfId="12" priority="13" stopIfTrue="1">
      <formula>TRIM($I15)=""</formula>
    </cfRule>
  </conditionalFormatting>
  <conditionalFormatting sqref="I35:Y35">
    <cfRule type="expression" dxfId="11" priority="12" stopIfTrue="1">
      <formula>AND($I35&lt;&gt;"", OR(ISERROR(FIND("@"&amp;LEFT($I35,3)&amp;"@", 都道府県3))=FALSE, ISERROR(FIND("@"&amp;LEFT($I35,4)&amp;"@",都道府県4))=FALSE)=FALSE)</formula>
    </cfRule>
  </conditionalFormatting>
  <conditionalFormatting sqref="I47:M47">
    <cfRule type="expression" dxfId="10" priority="11" stopIfTrue="1">
      <formula>AND($I47&lt;&gt;"", NOT(ISNUMBER(VALUE(SUBSTITUTE($I47,"-","")))))</formula>
    </cfRule>
  </conditionalFormatting>
  <conditionalFormatting sqref="I49:M49">
    <cfRule type="expression" dxfId="9" priority="10" stopIfTrue="1">
      <formula>AND($I49&lt;&gt;"", NOT(ISNUMBER(VALUE(SUBSTITUTE($I49,"-","")))))</formula>
    </cfRule>
  </conditionalFormatting>
  <conditionalFormatting sqref="I71:Y71">
    <cfRule type="expression" dxfId="8" priority="9" stopIfTrue="1">
      <formula>AND($I71&lt;&gt;"", OR(ISERROR(FIND("@"&amp;LEFT($I71,3)&amp;"@", 都道府県3))=FALSE, ISERROR(FIND("@"&amp;LEFT($I71,4)&amp;"@",都道府県4))=FALSE)=FALSE)</formula>
    </cfRule>
  </conditionalFormatting>
  <conditionalFormatting sqref="I83:M83">
    <cfRule type="expression" dxfId="7" priority="8" stopIfTrue="1">
      <formula>AND($I83&lt;&gt;"", NOT(ISNUMBER(VALUE(SUBSTITUTE($I83,"-","")))))</formula>
    </cfRule>
  </conditionalFormatting>
  <conditionalFormatting sqref="I85:M85">
    <cfRule type="expression" dxfId="6" priority="7" stopIfTrue="1">
      <formula>AND($I85&lt;&gt;"", NOT(ISNUMBER(VALUE(SUBSTITUTE($I85,"-","")))))</formula>
    </cfRule>
  </conditionalFormatting>
  <conditionalFormatting sqref="I96:M96">
    <cfRule type="expression" dxfId="5" priority="6" stopIfTrue="1">
      <formula>AND($I96&lt;&gt;"無", $I96&lt;&gt;"有")</formula>
    </cfRule>
  </conditionalFormatting>
  <conditionalFormatting sqref="I98:M98">
    <cfRule type="expression" dxfId="4" priority="5" stopIfTrue="1">
      <formula>AND($I96="有",ISBLANK($I98))</formula>
    </cfRule>
  </conditionalFormatting>
  <conditionalFormatting sqref="P98:Q98">
    <cfRule type="expression" dxfId="3" priority="4" stopIfTrue="1">
      <formula>AND($I96="有", OR(NOT(ISNUMBER(VALUE(P98))), TRIM(P98)="", LEN(P98)&gt;6))</formula>
    </cfRule>
  </conditionalFormatting>
  <conditionalFormatting sqref="I100:M100">
    <cfRule type="expression" dxfId="2" priority="3" stopIfTrue="1">
      <formula>AND($I96="有",ISBLANK($I100))</formula>
    </cfRule>
  </conditionalFormatting>
  <conditionalFormatting sqref="I105:M105">
    <cfRule type="expression" dxfId="1" priority="2" stopIfTrue="1">
      <formula>AND($I105&lt;&gt;"無", $I105&lt;&gt;"有")</formula>
    </cfRule>
  </conditionalFormatting>
  <conditionalFormatting sqref="I107:M107">
    <cfRule type="expression" dxfId="0" priority="1" stopIfTrue="1">
      <formula>AND($I105="有",ISBLANK($I107))</formula>
    </cfRule>
  </conditionalFormatting>
  <dataValidations count="246">
    <dataValidation type="date" imeMode="halfAlpha" allowBlank="1" showInputMessage="1" showErrorMessage="1" error="有効な日付を入力してください" sqref="I15:M15" xr:uid="{263C81B2-EA30-474F-93B6-191D87687D4C}">
      <formula1>92</formula1>
      <formula2>73415</formula2>
    </dataValidation>
    <dataValidation type="whole" imeMode="halfAlpha" allowBlank="1" showInputMessage="1" showErrorMessage="1" error="7桁の数字を入力してください" sqref="I33:M33" xr:uid="{2C553195-A169-4A2D-8694-819A1797F692}">
      <formula1>0</formula1>
      <formula2>9999999</formula2>
    </dataValidation>
    <dataValidation errorStyle="warning" imeMode="hiragana" allowBlank="1" showInputMessage="1" showErrorMessage="1" sqref="I35:Y35" xr:uid="{124C2F21-BE44-4DEF-B227-9EECD77E4656}"/>
    <dataValidation errorStyle="warning" imeMode="fullKatakana" allowBlank="1" showInputMessage="1" showErrorMessage="1" sqref="I37:Y37" xr:uid="{0ACF43B4-0518-4B62-B404-C31394EBFB72}"/>
    <dataValidation errorStyle="warning" imeMode="hiragana" allowBlank="1" showInputMessage="1" showErrorMessage="1" sqref="I39:Y39" xr:uid="{CA092A05-06E0-42D9-860C-EAFB035F00D9}"/>
    <dataValidation errorStyle="warning" imeMode="hiragana" allowBlank="1" showInputMessage="1" showErrorMessage="1" sqref="I41:Y41" xr:uid="{D10394FF-4AEB-4B75-9194-CC37823EECEE}"/>
    <dataValidation errorStyle="warning" imeMode="fullKatakana" allowBlank="1" showInputMessage="1" showErrorMessage="1" sqref="I43:Y43" xr:uid="{0C92FAC5-778F-4B74-A5EB-36287294F8A9}"/>
    <dataValidation errorStyle="warning" imeMode="hiragana" allowBlank="1" showInputMessage="1" showErrorMessage="1" sqref="I45:Y45" xr:uid="{7810870E-82DD-4183-95AA-21BC64E9D30A}"/>
    <dataValidation errorStyle="warning" imeMode="halfAlpha" allowBlank="1" showInputMessage="1" showErrorMessage="1" sqref="I47:M47" xr:uid="{6D58B66A-60FF-4247-8C76-295D0969D864}"/>
    <dataValidation errorStyle="warning" imeMode="halfAlpha" allowBlank="1" showInputMessage="1" showErrorMessage="1" sqref="I49:M49" xr:uid="{174AE994-10F8-42B2-A224-E4878246200F}"/>
    <dataValidation errorStyle="warning" imeMode="halfAlpha" allowBlank="1" showInputMessage="1" showErrorMessage="1" sqref="I51:Y51" xr:uid="{960B44BE-FEE8-46B6-BBB9-642E3E5D6BCC}"/>
    <dataValidation type="whole" imeMode="halfAlpha" allowBlank="1" showInputMessage="1" showErrorMessage="1" error="7桁の数字を入力してください" sqref="I69:M69" xr:uid="{0B7D5FD4-533C-4258-BB66-C9EC5DDF9F27}">
      <formula1>0</formula1>
      <formula2>9999999</formula2>
    </dataValidation>
    <dataValidation errorStyle="warning" imeMode="hiragana" allowBlank="1" showInputMessage="1" showErrorMessage="1" sqref="I71:Y71" xr:uid="{96A92682-6402-4D51-82E6-486BACF823F8}"/>
    <dataValidation errorStyle="warning" imeMode="fullKatakana" allowBlank="1" showInputMessage="1" showErrorMessage="1" sqref="I73:Y73" xr:uid="{FD72CFA4-ADAE-4A4E-A285-0FE707EE166F}"/>
    <dataValidation errorStyle="warning" imeMode="hiragana" allowBlank="1" showInputMessage="1" showErrorMessage="1" sqref="I75:Y75" xr:uid="{0AD39678-65E0-4B78-9016-D27C31D6AD67}"/>
    <dataValidation errorStyle="warning" imeMode="hiragana" allowBlank="1" showInputMessage="1" showErrorMessage="1" sqref="I77:Y77" xr:uid="{A6601AE0-E0C4-4660-A56C-1CACDE28E66A}"/>
    <dataValidation errorStyle="warning" imeMode="fullKatakana" allowBlank="1" showInputMessage="1" showErrorMessage="1" sqref="I79:Y79" xr:uid="{3095284D-91B7-4BC4-9C59-5C06360DB063}"/>
    <dataValidation errorStyle="warning" imeMode="hiragana" allowBlank="1" showInputMessage="1" showErrorMessage="1" sqref="I81:Y81" xr:uid="{57523510-18C4-4600-ABEF-1E4A2412FE66}"/>
    <dataValidation errorStyle="warning" imeMode="halfAlpha" allowBlank="1" showInputMessage="1" showErrorMessage="1" sqref="I83:M83" xr:uid="{C8754395-E180-4660-A43F-0A8C4B511D2B}"/>
    <dataValidation errorStyle="warning" imeMode="halfAlpha" allowBlank="1" showInputMessage="1" showErrorMessage="1" sqref="I85:M85" xr:uid="{2C7B6FC6-EE00-4820-81C6-8FA47184BBC8}"/>
    <dataValidation errorStyle="warning" imeMode="halfAlpha" allowBlank="1" showInputMessage="1" showErrorMessage="1" sqref="I87:Y87" xr:uid="{2ED3E756-7094-4CCB-8407-1ACF310418D4}"/>
    <dataValidation type="list" imeMode="halfAlpha" allowBlank="1" showInputMessage="1" showErrorMessage="1" error="リストから選択してください" sqref="I96:M96" xr:uid="{30FFAFBF-975A-4B80-B1A9-93BBCB526331}">
      <formula1>"無,有"</formula1>
    </dataValidation>
    <dataValidation type="list" imeMode="halfAlpha" allowBlank="1" showInputMessage="1" showErrorMessage="1" error="リストから選択してください" sqref="I98:M98" xr:uid="{993E541C-806A-4369-BF22-11281A8FE04F}">
      <formula1>許可コード</formula1>
    </dataValidation>
    <dataValidation errorStyle="warning" imeMode="halfAlpha" allowBlank="1" showInputMessage="1" showErrorMessage="1" sqref="P98:Q98" xr:uid="{DFBBD33A-52CF-4EC5-9FCB-00439D436209}"/>
    <dataValidation type="date" imeMode="halfAlpha" allowBlank="1" showInputMessage="1" showErrorMessage="1" error="有効な日付を入力してください" sqref="I100:M100" xr:uid="{916D4DF2-B604-4DAD-B0F5-D26018AA2624}">
      <formula1>92</formula1>
      <formula2>73415</formula2>
    </dataValidation>
    <dataValidation type="list" imeMode="halfAlpha" allowBlank="1" showInputMessage="1" showErrorMessage="1" error="リストから選択してください" sqref="I105:M105" xr:uid="{C8614086-FC12-478C-B962-1F46D99516FB}">
      <formula1>"無,有"</formula1>
    </dataValidation>
    <dataValidation type="date" imeMode="halfAlpha" allowBlank="1" showInputMessage="1" showErrorMessage="1" error="有効な日付を入力してください" sqref="I107:M107" xr:uid="{ADC39C7E-D291-413F-88E7-DF5EE8C5F870}">
      <formula1>92</formula1>
      <formula2>73415</formula2>
    </dataValidation>
    <dataValidation type="list" imeMode="halfAlpha" allowBlank="1" showInputMessage="1" showErrorMessage="1" error="リストから選択してください" sqref="L113" xr:uid="{0B2F8FFB-6EBE-427C-91C8-BBD03AC81334}">
      <formula1>"一般,特定,　"</formula1>
    </dataValidation>
    <dataValidation type="date" imeMode="halfAlpha" allowBlank="1" showInputMessage="1" showErrorMessage="1" error="有効な日付を入力してください" sqref="M113:N113" xr:uid="{BFA024E8-6A6B-40DA-BF59-C5E8872D8A2A}">
      <formula1>92</formula1>
      <formula2>73415</formula2>
    </dataValidation>
    <dataValidation type="whole" imeMode="halfAlpha" allowBlank="1" showInputMessage="1" showErrorMessage="1" error="有効な数字を入力してください" sqref="O113:P113" xr:uid="{A15B48D5-9523-4A23-97CC-1488BA4A745B}">
      <formula1>-9999999999</formula1>
      <formula2>9999999999</formula2>
    </dataValidation>
    <dataValidation type="whole" imeMode="halfAlpha" allowBlank="1" showInputMessage="1" showErrorMessage="1" error="有効な数字を入力してください" sqref="Q113" xr:uid="{AD57EA99-B54B-4F1D-A479-8AD2E226BBE2}">
      <formula1>0</formula1>
      <formula2>9999999999</formula2>
    </dataValidation>
    <dataValidation type="whole" imeMode="halfAlpha" allowBlank="1" showInputMessage="1" showErrorMessage="1" error="有効な数字を入力してください" sqref="R113" xr:uid="{15BF4C72-7041-4CF7-9B36-F7F89FF98344}">
      <formula1>0</formula1>
      <formula2>9999999999</formula2>
    </dataValidation>
    <dataValidation type="whole" imeMode="halfAlpha" allowBlank="1" showInputMessage="1" showErrorMessage="1" error="有効な数字を入力してください" sqref="S113" xr:uid="{E52A0F81-AC83-4093-8264-5E15F2954F68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3:Y113" xr:uid="{7A0C258A-7384-4DA7-A7AF-E8CEA1C40958}">
      <formula1>-9999999999</formula1>
      <formula2>9999999999</formula2>
    </dataValidation>
    <dataValidation type="whole" imeMode="halfAlpha" allowBlank="1" showInputMessage="1" showErrorMessage="1" error="有効な数字を入力してください" sqref="O114:P114" xr:uid="{A4CE01D4-D70D-48D4-AA72-B6A2BAEB4E4F}">
      <formula1>-9999999999</formula1>
      <formula2>9999999999</formula2>
    </dataValidation>
    <dataValidation type="whole" imeMode="halfAlpha" allowBlank="1" showInputMessage="1" showErrorMessage="1" error="有効な数字を入力してください" sqref="Q114" xr:uid="{FCB8BB76-065C-47FF-BA63-A76728C954D1}">
      <formula1>0</formula1>
      <formula2>9999999999</formula2>
    </dataValidation>
    <dataValidation type="whole" imeMode="halfAlpha" allowBlank="1" showInputMessage="1" showErrorMessage="1" error="有効な数字を入力してください" sqref="R114" xr:uid="{BF90CD8D-99CA-4DE9-BD2F-88B1D0B1DC6E}">
      <formula1>0</formula1>
      <formula2>9999999999</formula2>
    </dataValidation>
    <dataValidation type="whole" imeMode="halfAlpha" allowBlank="1" showInputMessage="1" showErrorMessage="1" error="有効な数字を入力してください" sqref="S114" xr:uid="{39E3BF20-AB0C-409F-B48A-128D31B42172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4:Y114" xr:uid="{42AD45FC-5FCF-47AF-8A8D-7D9E09E81397}">
      <formula1>-9999999999</formula1>
      <formula2>9999999999</formula2>
    </dataValidation>
    <dataValidation type="list" imeMode="halfAlpha" allowBlank="1" showInputMessage="1" showErrorMessage="1" error="リストから選択してください" sqref="L115" xr:uid="{E677FC17-D685-4932-B2AC-362F8314FB39}">
      <formula1>"一般,特定,　"</formula1>
    </dataValidation>
    <dataValidation type="date" imeMode="halfAlpha" allowBlank="1" showInputMessage="1" showErrorMessage="1" error="有効な日付を入力してください" sqref="M115:N115" xr:uid="{BC5729EB-A247-42F7-916E-A0F7A16BDE65}">
      <formula1>92</formula1>
      <formula2>73415</formula2>
    </dataValidation>
    <dataValidation type="whole" imeMode="halfAlpha" allowBlank="1" showInputMessage="1" showErrorMessage="1" error="有効な数字を入力してください" sqref="O115:P115" xr:uid="{1FF82199-2D2E-43B4-BF02-B80BD3DEA074}">
      <formula1>-9999999999</formula1>
      <formula2>9999999999</formula2>
    </dataValidation>
    <dataValidation type="whole" imeMode="halfAlpha" allowBlank="1" showInputMessage="1" showErrorMessage="1" error="有効な数字を入力してください" sqref="Q115" xr:uid="{EBBFCC69-970B-4C30-89AF-EE51351CBFF1}">
      <formula1>0</formula1>
      <formula2>9999999999</formula2>
    </dataValidation>
    <dataValidation type="whole" imeMode="halfAlpha" allowBlank="1" showInputMessage="1" showErrorMessage="1" error="有効な数字を入力してください" sqref="R115" xr:uid="{50B808F2-9B60-4AFC-B17A-893866205B16}">
      <formula1>0</formula1>
      <formula2>9999999999</formula2>
    </dataValidation>
    <dataValidation type="whole" imeMode="halfAlpha" allowBlank="1" showInputMessage="1" showErrorMessage="1" error="有効な数字を入力してください" sqref="S115" xr:uid="{B2E51073-EE33-4801-88F3-4C2B6AF5F346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5:Y115" xr:uid="{B4E69807-E662-4239-BAF1-331923AE0F24}">
      <formula1>-9999999999</formula1>
      <formula2>9999999999</formula2>
    </dataValidation>
    <dataValidation type="list" imeMode="halfAlpha" allowBlank="1" showInputMessage="1" showErrorMessage="1" error="リストから選択してください" sqref="L116" xr:uid="{62B2D960-1893-4876-A8AA-1DBAA91B434B}">
      <formula1>"一般,特定,　"</formula1>
    </dataValidation>
    <dataValidation type="date" imeMode="halfAlpha" allowBlank="1" showInputMessage="1" showErrorMessage="1" error="有効な日付を入力してください" sqref="M116:N116" xr:uid="{57C46CE6-8318-4832-80BE-451D4AC2ACBB}">
      <formula1>92</formula1>
      <formula2>73415</formula2>
    </dataValidation>
    <dataValidation type="whole" imeMode="halfAlpha" allowBlank="1" showInputMessage="1" showErrorMessage="1" error="有効な数字を入力してください" sqref="O116:P116" xr:uid="{0025B08F-F134-46CA-A87F-ACED05A6B5D0}">
      <formula1>-9999999999</formula1>
      <formula2>9999999999</formula2>
    </dataValidation>
    <dataValidation type="whole" imeMode="halfAlpha" allowBlank="1" showInputMessage="1" showErrorMessage="1" error="有効な数字を入力してください" sqref="Q116" xr:uid="{35EBBF8B-1A08-41B2-8DE2-38E38DF7C935}">
      <formula1>0</formula1>
      <formula2>9999999999</formula2>
    </dataValidation>
    <dataValidation type="whole" imeMode="halfAlpha" allowBlank="1" showInputMessage="1" showErrorMessage="1" error="有効な数字を入力してください" sqref="R116" xr:uid="{94117686-0FCA-4C9C-BFB6-1B609A8419D6}">
      <formula1>0</formula1>
      <formula2>9999999999</formula2>
    </dataValidation>
    <dataValidation type="whole" imeMode="halfAlpha" allowBlank="1" showInputMessage="1" showErrorMessage="1" error="有効な数字を入力してください" sqref="S116" xr:uid="{4F6F844F-97AA-4044-B81D-CD4B105E0AAA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6:Y116" xr:uid="{45299C1D-49DB-4468-8F03-BF38AB6F839F}">
      <formula1>-9999999999</formula1>
      <formula2>9999999999</formula2>
    </dataValidation>
    <dataValidation type="list" imeMode="halfAlpha" allowBlank="1" showInputMessage="1" showErrorMessage="1" error="リストから選択してください" sqref="L117" xr:uid="{652A11A5-45FC-4034-8DC4-ACD52610350D}">
      <formula1>"一般,特定,　"</formula1>
    </dataValidation>
    <dataValidation type="date" imeMode="halfAlpha" allowBlank="1" showInputMessage="1" showErrorMessage="1" error="有効な日付を入力してください" sqref="M117:N117" xr:uid="{F4BA389D-72B0-4552-B5DA-1B72A1DC121C}">
      <formula1>92</formula1>
      <formula2>73415</formula2>
    </dataValidation>
    <dataValidation type="whole" imeMode="halfAlpha" allowBlank="1" showInputMessage="1" showErrorMessage="1" error="有効な数字を入力してください" sqref="O117:P117" xr:uid="{287498BB-BA67-4553-B62F-0C7627C86B60}">
      <formula1>-9999999999</formula1>
      <formula2>9999999999</formula2>
    </dataValidation>
    <dataValidation type="whole" imeMode="halfAlpha" allowBlank="1" showInputMessage="1" showErrorMessage="1" error="有効な数字を入力してください" sqref="Q117" xr:uid="{FDDDC080-2A24-4471-AE71-F2E519AD7B22}">
      <formula1>0</formula1>
      <formula2>9999999999</formula2>
    </dataValidation>
    <dataValidation type="whole" imeMode="halfAlpha" allowBlank="1" showInputMessage="1" showErrorMessage="1" error="有効な数字を入力してください" sqref="R117" xr:uid="{3E8AA67D-73E1-41A7-9E52-D89A3C540BEB}">
      <formula1>0</formula1>
      <formula2>9999999999</formula2>
    </dataValidation>
    <dataValidation type="whole" imeMode="halfAlpha" allowBlank="1" showInputMessage="1" showErrorMessage="1" error="有効な数字を入力してください" sqref="S117" xr:uid="{562B0986-F2B6-49E6-B37F-AA5F822025D1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7:Y117" xr:uid="{B663D220-2DD0-4040-A19D-0D4372639A55}">
      <formula1>-9999999999</formula1>
      <formula2>9999999999</formula2>
    </dataValidation>
    <dataValidation type="list" imeMode="halfAlpha" allowBlank="1" showInputMessage="1" showErrorMessage="1" error="リストから選択してください" sqref="L118" xr:uid="{9AD527A7-91C7-4B5B-AEFD-921D04C3AF4B}">
      <formula1>"一般,特定,　"</formula1>
    </dataValidation>
    <dataValidation type="date" imeMode="halfAlpha" allowBlank="1" showInputMessage="1" showErrorMessage="1" error="有効な日付を入力してください" sqref="M118:N118" xr:uid="{52AB5F60-EDE0-4D24-89EA-38E6542CFC69}">
      <formula1>92</formula1>
      <formula2>73415</formula2>
    </dataValidation>
    <dataValidation type="whole" imeMode="halfAlpha" allowBlank="1" showInputMessage="1" showErrorMessage="1" error="有効な数字を入力してください" sqref="O118:P118" xr:uid="{F27C201F-A627-4EE1-AABC-8A9BAD209860}">
      <formula1>-9999999999</formula1>
      <formula2>9999999999</formula2>
    </dataValidation>
    <dataValidation type="whole" imeMode="halfAlpha" allowBlank="1" showInputMessage="1" showErrorMessage="1" error="有効な数字を入力してください" sqref="Q118" xr:uid="{61A07D4F-6C4C-453D-BE12-A9305DE57D33}">
      <formula1>0</formula1>
      <formula2>9999999999</formula2>
    </dataValidation>
    <dataValidation type="whole" imeMode="halfAlpha" allowBlank="1" showInputMessage="1" showErrorMessage="1" error="有効な数字を入力してください" sqref="R118" xr:uid="{144F4AC9-5045-408C-A6C6-CDEF9083F70A}">
      <formula1>0</formula1>
      <formula2>9999999999</formula2>
    </dataValidation>
    <dataValidation type="whole" imeMode="halfAlpha" allowBlank="1" showInputMessage="1" showErrorMessage="1" error="有効な数字を入力してください" sqref="S118" xr:uid="{73AB4244-958B-42B7-867F-E8FEAB8B5186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8:Y118" xr:uid="{D4B10413-EF46-41FB-9146-8BCFAE6D9FDF}">
      <formula1>-9999999999</formula1>
      <formula2>9999999999</formula2>
    </dataValidation>
    <dataValidation type="whole" imeMode="halfAlpha" allowBlank="1" showInputMessage="1" showErrorMessage="1" error="有効な数字を入力してください" sqref="O119:P119" xr:uid="{C0B85A45-8691-4401-BFB8-9707184D0322}">
      <formula1>-9999999999</formula1>
      <formula2>9999999999</formula2>
    </dataValidation>
    <dataValidation type="whole" imeMode="halfAlpha" allowBlank="1" showInputMessage="1" showErrorMessage="1" error="有効な数字を入力してください" sqref="Q119" xr:uid="{06FD993C-B56C-4A6C-AD46-4E8FDDF59FE4}">
      <formula1>0</formula1>
      <formula2>9999999999</formula2>
    </dataValidation>
    <dataValidation type="whole" imeMode="halfAlpha" allowBlank="1" showInputMessage="1" showErrorMessage="1" error="有効な数字を入力してください" sqref="R119" xr:uid="{A7C8BDB4-27D3-4076-A415-89642A5691D9}">
      <formula1>0</formula1>
      <formula2>9999999999</formula2>
    </dataValidation>
    <dataValidation type="whole" imeMode="halfAlpha" allowBlank="1" showInputMessage="1" showErrorMessage="1" error="有効な数字を入力してください" sqref="S119" xr:uid="{68962D5B-06E0-4FFB-92F1-E246EB0BC293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9:Y119" xr:uid="{BB87E37B-D12C-4067-8E6B-5F7055E1F424}">
      <formula1>-9999999999</formula1>
      <formula2>9999999999</formula2>
    </dataValidation>
    <dataValidation type="list" imeMode="halfAlpha" allowBlank="1" showInputMessage="1" showErrorMessage="1" error="リストから選択してください" sqref="L120" xr:uid="{E6BCD4EA-5EEA-4356-A24C-3DB015F0B0D7}">
      <formula1>"一般,特定,　"</formula1>
    </dataValidation>
    <dataValidation type="date" imeMode="halfAlpha" allowBlank="1" showInputMessage="1" showErrorMessage="1" error="有効な日付を入力してください" sqref="M120:N120" xr:uid="{44532507-EFE8-489C-A9DD-726498B239AF}">
      <formula1>92</formula1>
      <formula2>73415</formula2>
    </dataValidation>
    <dataValidation type="whole" imeMode="halfAlpha" allowBlank="1" showInputMessage="1" showErrorMessage="1" error="有効な数字を入力してください" sqref="O120:P120" xr:uid="{6B3AB95F-5096-49DA-9E27-3158844A6C83}">
      <formula1>-9999999999</formula1>
      <formula2>9999999999</formula2>
    </dataValidation>
    <dataValidation type="whole" imeMode="halfAlpha" allowBlank="1" showInputMessage="1" showErrorMessage="1" error="有効な数字を入力してください" sqref="Q120" xr:uid="{940E6478-3A0F-47FB-849F-30C27A93C57F}">
      <formula1>0</formula1>
      <formula2>9999999999</formula2>
    </dataValidation>
    <dataValidation type="whole" imeMode="halfAlpha" allowBlank="1" showInputMessage="1" showErrorMessage="1" error="有効な数字を入力してください" sqref="R120" xr:uid="{3E44C656-9F26-421C-8F11-BF253EF099EF}">
      <formula1>0</formula1>
      <formula2>9999999999</formula2>
    </dataValidation>
    <dataValidation type="whole" imeMode="halfAlpha" allowBlank="1" showInputMessage="1" showErrorMessage="1" error="有効な数字を入力してください" sqref="S120" xr:uid="{9ECDAC63-A4D7-42C6-BFB3-273DA88CA7DE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0:Y120" xr:uid="{7C59738E-4F1B-4286-AD66-9C4EA43851EF}">
      <formula1>-9999999999</formula1>
      <formula2>9999999999</formula2>
    </dataValidation>
    <dataValidation type="list" imeMode="halfAlpha" allowBlank="1" showInputMessage="1" showErrorMessage="1" error="リストから選択してください" sqref="L121" xr:uid="{8BF4135E-6455-4655-9128-8415D350D396}">
      <formula1>"一般,特定,　"</formula1>
    </dataValidation>
    <dataValidation type="date" imeMode="halfAlpha" allowBlank="1" showInputMessage="1" showErrorMessage="1" error="有効な日付を入力してください" sqref="M121:N121" xr:uid="{E8A550A0-2F87-420C-BB1A-D916CC584EB7}">
      <formula1>92</formula1>
      <formula2>73415</formula2>
    </dataValidation>
    <dataValidation type="whole" imeMode="halfAlpha" allowBlank="1" showInputMessage="1" showErrorMessage="1" error="有効な数字を入力してください" sqref="O121:P121" xr:uid="{5105319C-1371-4C32-9F8D-B79661DCAAFE}">
      <formula1>-9999999999</formula1>
      <formula2>9999999999</formula2>
    </dataValidation>
    <dataValidation type="whole" imeMode="halfAlpha" allowBlank="1" showInputMessage="1" showErrorMessage="1" error="有効な数字を入力してください" sqref="Q121" xr:uid="{4DEC9C2C-E3B4-4DF2-A150-7AF1E301F4BE}">
      <formula1>0</formula1>
      <formula2>9999999999</formula2>
    </dataValidation>
    <dataValidation type="whole" imeMode="halfAlpha" allowBlank="1" showInputMessage="1" showErrorMessage="1" error="有効な数字を入力してください" sqref="R121" xr:uid="{8B2C4009-3043-4961-A6A7-0CB59C17B641}">
      <formula1>0</formula1>
      <formula2>9999999999</formula2>
    </dataValidation>
    <dataValidation type="whole" imeMode="halfAlpha" allowBlank="1" showInputMessage="1" showErrorMessage="1" error="有効な数字を入力してください" sqref="S121" xr:uid="{B64F80D9-F6CE-41E9-A372-E49CA1751D1A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1:Y121" xr:uid="{325BB5FD-E347-48F9-B6ED-FDF1E5CEC860}">
      <formula1>-9999999999</formula1>
      <formula2>9999999999</formula2>
    </dataValidation>
    <dataValidation type="list" imeMode="halfAlpha" allowBlank="1" showInputMessage="1" showErrorMessage="1" error="リストから選択してください" sqref="L122" xr:uid="{89D8AFB7-FB3E-4457-9B10-DDD1FFA4C3DC}">
      <formula1>"一般,特定,　"</formula1>
    </dataValidation>
    <dataValidation type="date" imeMode="halfAlpha" allowBlank="1" showInputMessage="1" showErrorMessage="1" error="有効な日付を入力してください" sqref="M122:N122" xr:uid="{4BC303BD-9AE9-4F03-88FE-E664A8A58C47}">
      <formula1>92</formula1>
      <formula2>73415</formula2>
    </dataValidation>
    <dataValidation type="whole" imeMode="halfAlpha" allowBlank="1" showInputMessage="1" showErrorMessage="1" error="有効な数字を入力してください" sqref="O122:P122" xr:uid="{F00AC24A-94C4-4818-A76A-1D46AEAA9DE4}">
      <formula1>-9999999999</formula1>
      <formula2>9999999999</formula2>
    </dataValidation>
    <dataValidation type="whole" imeMode="halfAlpha" allowBlank="1" showInputMessage="1" showErrorMessage="1" error="有効な数字を入力してください" sqref="Q122" xr:uid="{80F33BFF-3A99-4E67-A5E1-36406DAA0DAE}">
      <formula1>0</formula1>
      <formula2>9999999999</formula2>
    </dataValidation>
    <dataValidation type="whole" imeMode="halfAlpha" allowBlank="1" showInputMessage="1" showErrorMessage="1" error="有効な数字を入力してください" sqref="R122" xr:uid="{6A1697F9-78C7-4B1D-AD78-C2C4D44AF8A1}">
      <formula1>0</formula1>
      <formula2>9999999999</formula2>
    </dataValidation>
    <dataValidation type="whole" imeMode="halfAlpha" allowBlank="1" showInputMessage="1" showErrorMessage="1" error="有効な数字を入力してください" sqref="S122" xr:uid="{8AE79618-CCC1-4D25-94A3-0BE9EC50D01D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2:Y122" xr:uid="{D926069F-5E2F-440A-8853-EA529918AE9D}">
      <formula1>-9999999999</formula1>
      <formula2>9999999999</formula2>
    </dataValidation>
    <dataValidation type="list" imeMode="halfAlpha" allowBlank="1" showInputMessage="1" showErrorMessage="1" error="リストから選択してください" sqref="L123" xr:uid="{D10C545E-9C1E-424C-A26F-776565A89DFC}">
      <formula1>"一般,特定,　"</formula1>
    </dataValidation>
    <dataValidation type="date" imeMode="halfAlpha" allowBlank="1" showInputMessage="1" showErrorMessage="1" error="有効な日付を入力してください" sqref="M123:N123" xr:uid="{6C5D89C9-1BE4-483E-8D3C-32DBA6BD7A22}">
      <formula1>92</formula1>
      <formula2>73415</formula2>
    </dataValidation>
    <dataValidation type="whole" imeMode="halfAlpha" allowBlank="1" showInputMessage="1" showErrorMessage="1" error="有効な数字を入力してください" sqref="O123:P123" xr:uid="{6BE68B49-0877-4851-B67A-51A66EABD833}">
      <formula1>-9999999999</formula1>
      <formula2>9999999999</formula2>
    </dataValidation>
    <dataValidation type="whole" imeMode="halfAlpha" allowBlank="1" showInputMessage="1" showErrorMessage="1" error="有効な数字を入力してください" sqref="Q123" xr:uid="{5EBDDE2A-45FF-450F-BF9F-F377B146C889}">
      <formula1>0</formula1>
      <formula2>9999999999</formula2>
    </dataValidation>
    <dataValidation type="whole" imeMode="halfAlpha" allowBlank="1" showInputMessage="1" showErrorMessage="1" error="有効な数字を入力してください" sqref="R123" xr:uid="{31CA64D1-4D23-4453-B683-19E9CC3CE683}">
      <formula1>0</formula1>
      <formula2>9999999999</formula2>
    </dataValidation>
    <dataValidation type="whole" imeMode="halfAlpha" allowBlank="1" showInputMessage="1" showErrorMessage="1" error="有効な数字を入力してください" sqref="S123" xr:uid="{5C219D47-CCCF-4EE4-B76D-0FE39763C06F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3:Y123" xr:uid="{ED5AAFE8-AA27-49A5-818E-4E3292C80A1A}">
      <formula1>-9999999999</formula1>
      <formula2>9999999999</formula2>
    </dataValidation>
    <dataValidation type="list" imeMode="halfAlpha" allowBlank="1" showInputMessage="1" showErrorMessage="1" error="リストから選択してください" sqref="L124" xr:uid="{4DB6E31A-CE0A-4724-B986-DC04F55FEC56}">
      <formula1>"一般,特定,　"</formula1>
    </dataValidation>
    <dataValidation type="date" imeMode="halfAlpha" allowBlank="1" showInputMessage="1" showErrorMessage="1" error="有効な日付を入力してください" sqref="M124:N124" xr:uid="{F5BE98BF-3539-4658-B859-CE9B95B35F14}">
      <formula1>92</formula1>
      <formula2>73415</formula2>
    </dataValidation>
    <dataValidation type="whole" imeMode="halfAlpha" allowBlank="1" showInputMessage="1" showErrorMessage="1" error="有効な数字を入力してください" sqref="O124:P124" xr:uid="{E3A38D20-EE78-436D-BE47-07CCD100409B}">
      <formula1>-9999999999</formula1>
      <formula2>9999999999</formula2>
    </dataValidation>
    <dataValidation type="whole" imeMode="halfAlpha" allowBlank="1" showInputMessage="1" showErrorMessage="1" error="有効な数字を入力してください" sqref="Q124" xr:uid="{D28B95A4-2FFC-4CFD-BB5E-270174F14917}">
      <formula1>0</formula1>
      <formula2>9999999999</formula2>
    </dataValidation>
    <dataValidation type="whole" imeMode="halfAlpha" allowBlank="1" showInputMessage="1" showErrorMessage="1" error="有効な数字を入力してください" sqref="R124" xr:uid="{9C2E6217-8E68-41C4-90A9-E7FBFE0F5709}">
      <formula1>0</formula1>
      <formula2>9999999999</formula2>
    </dataValidation>
    <dataValidation type="whole" imeMode="halfAlpha" allowBlank="1" showInputMessage="1" showErrorMessage="1" error="有効な数字を入力してください" sqref="S124" xr:uid="{536DF241-5300-44D8-9445-3FCDAD43B45B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4:Y124" xr:uid="{E0B2EC2F-F297-439D-A3F2-FC1678EE89FE}">
      <formula1>-9999999999</formula1>
      <formula2>9999999999</formula2>
    </dataValidation>
    <dataValidation type="list" imeMode="halfAlpha" allowBlank="1" showInputMessage="1" showErrorMessage="1" error="リストから選択してください" sqref="L125" xr:uid="{8962424F-8D03-4C50-ACCB-89683E2287CB}">
      <formula1>"一般,特定,　"</formula1>
    </dataValidation>
    <dataValidation type="date" imeMode="halfAlpha" allowBlank="1" showInputMessage="1" showErrorMessage="1" error="有効な日付を入力してください" sqref="M125:N125" xr:uid="{F012CEAD-CE55-4FB6-AAA6-CE3CD45B7743}">
      <formula1>92</formula1>
      <formula2>73415</formula2>
    </dataValidation>
    <dataValidation type="whole" imeMode="halfAlpha" allowBlank="1" showInputMessage="1" showErrorMessage="1" error="有効な数字を入力してください" sqref="O125:P125" xr:uid="{6E75A350-3C34-4578-B9ED-B2AC4749F380}">
      <formula1>-9999999999</formula1>
      <formula2>9999999999</formula2>
    </dataValidation>
    <dataValidation type="whole" imeMode="halfAlpha" allowBlank="1" showInputMessage="1" showErrorMessage="1" error="有効な数字を入力してください" sqref="Q125" xr:uid="{AC921E88-F8AD-46A5-AC73-E3AC0CD7FCA8}">
      <formula1>0</formula1>
      <formula2>9999999999</formula2>
    </dataValidation>
    <dataValidation type="whole" imeMode="halfAlpha" allowBlank="1" showInputMessage="1" showErrorMessage="1" error="有効な数字を入力してください" sqref="R125" xr:uid="{087210FC-C93C-42ED-8C86-32F73C321382}">
      <formula1>0</formula1>
      <formula2>9999999999</formula2>
    </dataValidation>
    <dataValidation type="whole" imeMode="halfAlpha" allowBlank="1" showInputMessage="1" showErrorMessage="1" error="有効な数字を入力してください" sqref="S125" xr:uid="{24042217-4644-4C28-B944-4B57B77F0568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5:Y125" xr:uid="{5EC307BD-9AF9-4683-97DE-AED8C6E4A733}">
      <formula1>-9999999999</formula1>
      <formula2>9999999999</formula2>
    </dataValidation>
    <dataValidation type="whole" imeMode="halfAlpha" allowBlank="1" showInputMessage="1" showErrorMessage="1" error="有効な数字を入力してください" sqref="O126:P126" xr:uid="{BA8F0711-27BE-4A4B-A6C4-75E696F22A64}">
      <formula1>-9999999999</formula1>
      <formula2>9999999999</formula2>
    </dataValidation>
    <dataValidation type="whole" imeMode="halfAlpha" allowBlank="1" showInputMessage="1" showErrorMessage="1" error="有効な数字を入力してください" sqref="Q126" xr:uid="{0AE8A091-2CF6-43B9-B585-BB85D678B737}">
      <formula1>0</formula1>
      <formula2>9999999999</formula2>
    </dataValidation>
    <dataValidation type="whole" imeMode="halfAlpha" allowBlank="1" showInputMessage="1" showErrorMessage="1" error="有効な数字を入力してください" sqref="R126" xr:uid="{2843F7BA-7E5A-42EF-9AF5-C528605FA614}">
      <formula1>0</formula1>
      <formula2>9999999999</formula2>
    </dataValidation>
    <dataValidation type="whole" imeMode="halfAlpha" allowBlank="1" showInputMessage="1" showErrorMessage="1" error="有効な数字を入力してください" sqref="S126" xr:uid="{DA60B63F-9215-4CCE-B415-F5EDE2555C0A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6:Y126" xr:uid="{66358D85-4114-42E7-87DB-B47B5A130769}">
      <formula1>-9999999999</formula1>
      <formula2>9999999999</formula2>
    </dataValidation>
    <dataValidation type="list" imeMode="halfAlpha" allowBlank="1" showInputMessage="1" showErrorMessage="1" error="リストから選択してください" sqref="L127" xr:uid="{CA956B56-67A5-4F73-8660-582F385F5990}">
      <formula1>"一般,特定,　"</formula1>
    </dataValidation>
    <dataValidation type="date" imeMode="halfAlpha" allowBlank="1" showInputMessage="1" showErrorMessage="1" error="有効な日付を入力してください" sqref="M127:N127" xr:uid="{3A29B189-998C-4395-B3CB-C9E422CF5FDC}">
      <formula1>92</formula1>
      <formula2>73415</formula2>
    </dataValidation>
    <dataValidation type="whole" imeMode="halfAlpha" allowBlank="1" showInputMessage="1" showErrorMessage="1" error="有効な数字を入力してください" sqref="O127:P127" xr:uid="{4CAECDD0-8BAA-44F9-B271-DA2BEF66A7D6}">
      <formula1>-9999999999</formula1>
      <formula2>9999999999</formula2>
    </dataValidation>
    <dataValidation type="whole" imeMode="halfAlpha" allowBlank="1" showInputMessage="1" showErrorMessage="1" error="有効な数字を入力してください" sqref="Q127" xr:uid="{8FEBFA39-A687-4E76-8437-604847C079A0}">
      <formula1>0</formula1>
      <formula2>9999999999</formula2>
    </dataValidation>
    <dataValidation type="whole" imeMode="halfAlpha" allowBlank="1" showInputMessage="1" showErrorMessage="1" error="有効な数字を入力してください" sqref="R127" xr:uid="{284B4D5E-57DE-4F92-B7FD-75E607817C3F}">
      <formula1>0</formula1>
      <formula2>9999999999</formula2>
    </dataValidation>
    <dataValidation type="whole" imeMode="halfAlpha" allowBlank="1" showInputMessage="1" showErrorMessage="1" error="有効な数字を入力してください" sqref="S127" xr:uid="{C6EC7C96-BBEA-4141-A97E-E08D4DE80522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7:Y127" xr:uid="{3C63B61F-53F0-4276-BF61-4EEC3A64F3C2}">
      <formula1>-9999999999</formula1>
      <formula2>9999999999</formula2>
    </dataValidation>
    <dataValidation type="list" imeMode="halfAlpha" allowBlank="1" showInputMessage="1" showErrorMessage="1" error="リストから選択してください" sqref="L128" xr:uid="{C7692DFB-337C-4B4A-B13B-F46A5A7CB2EB}">
      <formula1>"一般,特定,　"</formula1>
    </dataValidation>
    <dataValidation type="date" imeMode="halfAlpha" allowBlank="1" showInputMessage="1" showErrorMessage="1" error="有効な日付を入力してください" sqref="M128:N128" xr:uid="{52951E46-D72A-4F34-A30C-E787CAFF7A45}">
      <formula1>92</formula1>
      <formula2>73415</formula2>
    </dataValidation>
    <dataValidation type="whole" imeMode="halfAlpha" allowBlank="1" showInputMessage="1" showErrorMessage="1" error="有効な数字を入力してください" sqref="O128:P128" xr:uid="{1CC16B45-0415-40ED-A6FB-87AE59DAF0F6}">
      <formula1>-9999999999</formula1>
      <formula2>9999999999</formula2>
    </dataValidation>
    <dataValidation type="whole" imeMode="halfAlpha" allowBlank="1" showInputMessage="1" showErrorMessage="1" error="有効な数字を入力してください" sqref="Q128" xr:uid="{EDB70705-21A8-4526-B210-FB6B785BB382}">
      <formula1>0</formula1>
      <formula2>9999999999</formula2>
    </dataValidation>
    <dataValidation type="whole" imeMode="halfAlpha" allowBlank="1" showInputMessage="1" showErrorMessage="1" error="有効な数字を入力してください" sqref="R128" xr:uid="{A2BC1859-6A99-46FE-B16C-E613427C17B0}">
      <formula1>0</formula1>
      <formula2>9999999999</formula2>
    </dataValidation>
    <dataValidation type="whole" imeMode="halfAlpha" allowBlank="1" showInputMessage="1" showErrorMessage="1" error="有効な数字を入力してください" sqref="S128" xr:uid="{BBF9A4BC-8684-4112-AC23-F2468F2708F7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8:Y128" xr:uid="{9F019680-15F6-4D19-904D-B82117E79995}">
      <formula1>-9999999999</formula1>
      <formula2>9999999999</formula2>
    </dataValidation>
    <dataValidation type="list" imeMode="halfAlpha" allowBlank="1" showInputMessage="1" showErrorMessage="1" error="リストから選択してください" sqref="L129" xr:uid="{33368170-82DE-430A-AEDF-7AD53F6A6F12}">
      <formula1>"一般,特定,　"</formula1>
    </dataValidation>
    <dataValidation type="date" imeMode="halfAlpha" allowBlank="1" showInputMessage="1" showErrorMessage="1" error="有効な日付を入力してください" sqref="M129:N129" xr:uid="{B1CA7275-4B59-49B4-92AD-705CE7C7B8A1}">
      <formula1>92</formula1>
      <formula2>73415</formula2>
    </dataValidation>
    <dataValidation type="whole" imeMode="halfAlpha" allowBlank="1" showInputMessage="1" showErrorMessage="1" error="有効な数字を入力してください" sqref="O129:P129" xr:uid="{2114BDBB-1C8F-4CA5-A722-221D63DCC6B2}">
      <formula1>-9999999999</formula1>
      <formula2>9999999999</formula2>
    </dataValidation>
    <dataValidation type="whole" imeMode="halfAlpha" allowBlank="1" showInputMessage="1" showErrorMessage="1" error="有効な数字を入力してください" sqref="Q129" xr:uid="{C9040B0B-3AA4-4413-A980-9BB52505935A}">
      <formula1>0</formula1>
      <formula2>9999999999</formula2>
    </dataValidation>
    <dataValidation type="whole" imeMode="halfAlpha" allowBlank="1" showInputMessage="1" showErrorMessage="1" error="有効な数字を入力してください" sqref="R129" xr:uid="{A82C4D2A-D99A-4901-834A-A4BF2001C356}">
      <formula1>0</formula1>
      <formula2>9999999999</formula2>
    </dataValidation>
    <dataValidation type="whole" imeMode="halfAlpha" allowBlank="1" showInputMessage="1" showErrorMessage="1" error="有効な数字を入力してください" sqref="S129" xr:uid="{B524893F-7FA1-4E2A-A576-0DE5D2BA28BD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9:Y129" xr:uid="{FDB45873-E481-4E07-B333-61A0C1819896}">
      <formula1>-9999999999</formula1>
      <formula2>9999999999</formula2>
    </dataValidation>
    <dataValidation type="list" imeMode="halfAlpha" allowBlank="1" showInputMessage="1" showErrorMessage="1" error="リストから選択してください" sqref="L130" xr:uid="{EB8056C6-6E6A-4F27-A5C3-C85515DDEDDD}">
      <formula1>"一般,特定,　"</formula1>
    </dataValidation>
    <dataValidation type="date" imeMode="halfAlpha" allowBlank="1" showInputMessage="1" showErrorMessage="1" error="有効な日付を入力してください" sqref="M130:N130" xr:uid="{C0DDF2E1-2492-486A-807C-F50842BBE1BE}">
      <formula1>92</formula1>
      <formula2>73415</formula2>
    </dataValidation>
    <dataValidation type="whole" imeMode="halfAlpha" allowBlank="1" showInputMessage="1" showErrorMessage="1" error="有効な数字を入力してください" sqref="O130:P130" xr:uid="{DCD8461D-2BD8-4262-B8B7-B96A27E71B10}">
      <formula1>-9999999999</formula1>
      <formula2>9999999999</formula2>
    </dataValidation>
    <dataValidation type="whole" imeMode="halfAlpha" allowBlank="1" showInputMessage="1" showErrorMessage="1" error="有効な数字を入力してください" sqref="Q130" xr:uid="{C7AFE19A-8014-4CCA-8F7B-455D45D63B90}">
      <formula1>0</formula1>
      <formula2>9999999999</formula2>
    </dataValidation>
    <dataValidation type="whole" imeMode="halfAlpha" allowBlank="1" showInputMessage="1" showErrorMessage="1" error="有効な数字を入力してください" sqref="R130" xr:uid="{3611EBB5-306F-4AF2-8959-EB4B76E61A3D}">
      <formula1>0</formula1>
      <formula2>9999999999</formula2>
    </dataValidation>
    <dataValidation type="whole" imeMode="halfAlpha" allowBlank="1" showInputMessage="1" showErrorMessage="1" error="有効な数字を入力してください" sqref="S130" xr:uid="{20B2EAD8-CEF3-4452-A8C9-109D1FCA14F7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0:Y130" xr:uid="{6D868220-CC17-401B-ADD5-A791A45C25E6}">
      <formula1>-9999999999</formula1>
      <formula2>9999999999</formula2>
    </dataValidation>
    <dataValidation type="list" imeMode="halfAlpha" allowBlank="1" showInputMessage="1" showErrorMessage="1" error="リストから選択してください" sqref="L131" xr:uid="{822AB146-422F-4DE8-84EE-6188FC035A7C}">
      <formula1>"一般,特定,　"</formula1>
    </dataValidation>
    <dataValidation type="date" imeMode="halfAlpha" allowBlank="1" showInputMessage="1" showErrorMessage="1" error="有効な日付を入力してください" sqref="M131:N131" xr:uid="{E842CBEA-2A77-46F3-8F7F-461A1EAD7541}">
      <formula1>92</formula1>
      <formula2>73415</formula2>
    </dataValidation>
    <dataValidation type="whole" imeMode="halfAlpha" allowBlank="1" showInputMessage="1" showErrorMessage="1" error="有効な数字を入力してください" sqref="O131:P131" xr:uid="{7DD6B9AC-F00D-4EE4-BFF0-E41890074EB2}">
      <formula1>-9999999999</formula1>
      <formula2>9999999999</formula2>
    </dataValidation>
    <dataValidation type="whole" imeMode="halfAlpha" allowBlank="1" showInputMessage="1" showErrorMessage="1" error="有効な数字を入力してください" sqref="Q131" xr:uid="{CE457439-8245-4DD7-B0B8-D396D3F010BC}">
      <formula1>0</formula1>
      <formula2>9999999999</formula2>
    </dataValidation>
    <dataValidation type="whole" imeMode="halfAlpha" allowBlank="1" showInputMessage="1" showErrorMessage="1" error="有効な数字を入力してください" sqref="R131" xr:uid="{43FB7CA1-55D4-4C75-AC63-BCFCFB21ECA5}">
      <formula1>0</formula1>
      <formula2>9999999999</formula2>
    </dataValidation>
    <dataValidation type="whole" imeMode="halfAlpha" allowBlank="1" showInputMessage="1" showErrorMessage="1" error="有効な数字を入力してください" sqref="S131" xr:uid="{7EB2AF4D-4C40-4EC7-8F33-028670FB86F6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1:Y131" xr:uid="{67EA4A63-F2D0-41E9-89DC-1A7D142B3A34}">
      <formula1>-9999999999</formula1>
      <formula2>9999999999</formula2>
    </dataValidation>
    <dataValidation type="list" imeMode="halfAlpha" allowBlank="1" showInputMessage="1" showErrorMessage="1" error="リストから選択してください" sqref="L132" xr:uid="{1D29A954-D7A6-4D93-8348-2ED2C2D49DF2}">
      <formula1>"一般,特定,　"</formula1>
    </dataValidation>
    <dataValidation type="date" imeMode="halfAlpha" allowBlank="1" showInputMessage="1" showErrorMessage="1" error="有効な日付を入力してください" sqref="M132:N132" xr:uid="{9A09A76F-207A-4FEE-877A-03A57742AFFC}">
      <formula1>92</formula1>
      <formula2>73415</formula2>
    </dataValidation>
    <dataValidation type="whole" imeMode="halfAlpha" allowBlank="1" showInputMessage="1" showErrorMessage="1" error="有効な数字を入力してください" sqref="O132:P132" xr:uid="{0C69388A-04F7-4F52-B5F8-D0BE3D436014}">
      <formula1>-9999999999</formula1>
      <formula2>9999999999</formula2>
    </dataValidation>
    <dataValidation type="whole" imeMode="halfAlpha" allowBlank="1" showInputMessage="1" showErrorMessage="1" error="有効な数字を入力してください" sqref="Q132" xr:uid="{DD99800B-F624-4B31-A94A-F78216CD1685}">
      <formula1>0</formula1>
      <formula2>9999999999</formula2>
    </dataValidation>
    <dataValidation type="whole" imeMode="halfAlpha" allowBlank="1" showInputMessage="1" showErrorMessage="1" error="有効な数字を入力してください" sqref="R132" xr:uid="{6EB32AB2-81AC-4C37-BE25-50EA29298DC9}">
      <formula1>0</formula1>
      <formula2>9999999999</formula2>
    </dataValidation>
    <dataValidation type="whole" imeMode="halfAlpha" allowBlank="1" showInputMessage="1" showErrorMessage="1" error="有効な数字を入力してください" sqref="S132" xr:uid="{5BA474FB-1069-43B1-94DD-EB094B8FD1F3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2:Y132" xr:uid="{9A202924-FEC1-494D-95B5-EC83F5B0856A}">
      <formula1>-9999999999</formula1>
      <formula2>9999999999</formula2>
    </dataValidation>
    <dataValidation type="list" imeMode="halfAlpha" allowBlank="1" showInputMessage="1" showErrorMessage="1" error="リストから選択してください" sqref="L133" xr:uid="{64168E2F-5DDF-4AC9-9F77-AA3011C4044C}">
      <formula1>"一般,特定,　"</formula1>
    </dataValidation>
    <dataValidation type="date" imeMode="halfAlpha" allowBlank="1" showInputMessage="1" showErrorMessage="1" error="有効な日付を入力してください" sqref="M133:N133" xr:uid="{06EDB3B3-427C-484B-A17B-33FE5153ED64}">
      <formula1>92</formula1>
      <formula2>73415</formula2>
    </dataValidation>
    <dataValidation type="whole" imeMode="halfAlpha" allowBlank="1" showInputMessage="1" showErrorMessage="1" error="有効な数字を入力してください" sqref="O133:P133" xr:uid="{347483E8-C3BB-4A0B-89D8-672CB9A98ACF}">
      <formula1>-9999999999</formula1>
      <formula2>9999999999</formula2>
    </dataValidation>
    <dataValidation type="whole" imeMode="halfAlpha" allowBlank="1" showInputMessage="1" showErrorMessage="1" error="有効な数字を入力してください" sqref="Q133" xr:uid="{2BEAEF08-41AA-4C56-B020-8CC42DD64A50}">
      <formula1>0</formula1>
      <formula2>9999999999</formula2>
    </dataValidation>
    <dataValidation type="whole" imeMode="halfAlpha" allowBlank="1" showInputMessage="1" showErrorMessage="1" error="有効な数字を入力してください" sqref="R133" xr:uid="{7F1DA0A2-715A-4114-A7C8-4B84D80BBD79}">
      <formula1>0</formula1>
      <formula2>9999999999</formula2>
    </dataValidation>
    <dataValidation type="whole" imeMode="halfAlpha" allowBlank="1" showInputMessage="1" showErrorMessage="1" error="有効な数字を入力してください" sqref="S133" xr:uid="{CC9AB341-0754-4AAF-AC65-D993D537CFD3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3:Y133" xr:uid="{4EA737C2-0738-40E4-973B-3AF703014CEC}">
      <formula1>-9999999999</formula1>
      <formula2>9999999999</formula2>
    </dataValidation>
    <dataValidation type="list" imeMode="halfAlpha" allowBlank="1" showInputMessage="1" showErrorMessage="1" error="リストから選択してください" sqref="L134" xr:uid="{223AFBDB-A2AA-4D9D-98F1-7A9B5D7DF706}">
      <formula1>"一般,特定,　"</formula1>
    </dataValidation>
    <dataValidation type="date" imeMode="halfAlpha" allowBlank="1" showInputMessage="1" showErrorMessage="1" error="有効な日付を入力してください" sqref="M134:N134" xr:uid="{8E5794C2-CA15-412F-A444-46BA9B9F7CFB}">
      <formula1>92</formula1>
      <formula2>73415</formula2>
    </dataValidation>
    <dataValidation type="whole" imeMode="halfAlpha" allowBlank="1" showInputMessage="1" showErrorMessage="1" error="有効な数字を入力してください" sqref="O134:P134" xr:uid="{AC84477A-F03F-4841-B00F-A0B935AE8694}">
      <formula1>-9999999999</formula1>
      <formula2>9999999999</formula2>
    </dataValidation>
    <dataValidation type="whole" imeMode="halfAlpha" allowBlank="1" showInputMessage="1" showErrorMessage="1" error="有効な数字を入力してください" sqref="Q134" xr:uid="{A42537E7-FD72-451E-8C0F-44A50F6BEF94}">
      <formula1>0</formula1>
      <formula2>9999999999</formula2>
    </dataValidation>
    <dataValidation type="whole" imeMode="halfAlpha" allowBlank="1" showInputMessage="1" showErrorMessage="1" error="有効な数字を入力してください" sqref="R134" xr:uid="{5C0D4662-14D2-4444-A630-1072EA87FB5B}">
      <formula1>0</formula1>
      <formula2>9999999999</formula2>
    </dataValidation>
    <dataValidation type="whole" imeMode="halfAlpha" allowBlank="1" showInputMessage="1" showErrorMessage="1" error="有効な数字を入力してください" sqref="S134" xr:uid="{BC27C15D-0B52-4233-B257-9847AC1B4810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4:Y134" xr:uid="{9ABE87CD-947B-427A-81DC-8F6E165E4E5B}">
      <formula1>-9999999999</formula1>
      <formula2>9999999999</formula2>
    </dataValidation>
    <dataValidation type="list" imeMode="halfAlpha" allowBlank="1" showInputMessage="1" showErrorMessage="1" error="リストから選択してください" sqref="L135" xr:uid="{03EF2D76-BC64-4F5E-95B2-AC3F61B61F7C}">
      <formula1>"一般,特定,　"</formula1>
    </dataValidation>
    <dataValidation type="date" imeMode="halfAlpha" allowBlank="1" showInputMessage="1" showErrorMessage="1" error="有効な日付を入力してください" sqref="M135:N135" xr:uid="{F01F7B6D-7706-42D9-9977-849C9CAC3BC8}">
      <formula1>92</formula1>
      <formula2>73415</formula2>
    </dataValidation>
    <dataValidation type="whole" imeMode="halfAlpha" allowBlank="1" showInputMessage="1" showErrorMessage="1" error="有効な数字を入力してください" sqref="O135:P135" xr:uid="{1D48E4EC-50C2-4972-BAD9-3F86A5DBC8B0}">
      <formula1>-9999999999</formula1>
      <formula2>9999999999</formula2>
    </dataValidation>
    <dataValidation type="whole" imeMode="halfAlpha" allowBlank="1" showInputMessage="1" showErrorMessage="1" error="有効な数字を入力してください" sqref="Q135" xr:uid="{71A20DBC-F75C-4BA5-BCE8-F328BADAA5F1}">
      <formula1>0</formula1>
      <formula2>9999999999</formula2>
    </dataValidation>
    <dataValidation type="whole" imeMode="halfAlpha" allowBlank="1" showInputMessage="1" showErrorMessage="1" error="有効な数字を入力してください" sqref="R135" xr:uid="{D067D3F6-0FE4-45DB-862D-6B9F78028005}">
      <formula1>0</formula1>
      <formula2>9999999999</formula2>
    </dataValidation>
    <dataValidation type="whole" imeMode="halfAlpha" allowBlank="1" showInputMessage="1" showErrorMessage="1" error="有効な数字を入力してください" sqref="S135" xr:uid="{0829E5EB-FF6A-4AC5-B8DB-C1A7C8897283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5:Y135" xr:uid="{1146B23E-B30A-4F96-9DED-997957CE3049}">
      <formula1>-9999999999</formula1>
      <formula2>9999999999</formula2>
    </dataValidation>
    <dataValidation type="list" imeMode="halfAlpha" allowBlank="1" showInputMessage="1" showErrorMessage="1" error="リストから選択してください" sqref="L136" xr:uid="{B755DDBA-8884-4A01-B2B4-C73DDAB16BB9}">
      <formula1>"一般,特定,　"</formula1>
    </dataValidation>
    <dataValidation type="date" imeMode="halfAlpha" allowBlank="1" showInputMessage="1" showErrorMessage="1" error="有効な日付を入力してください" sqref="M136:N136" xr:uid="{DEA88448-8849-4486-B9A5-42D7D03E2A45}">
      <formula1>92</formula1>
      <formula2>73415</formula2>
    </dataValidation>
    <dataValidation type="whole" imeMode="halfAlpha" allowBlank="1" showInputMessage="1" showErrorMessage="1" error="有効な数字を入力してください" sqref="O136:P136" xr:uid="{34295BAD-B073-4AAD-9B19-5D8705A3AC46}">
      <formula1>-9999999999</formula1>
      <formula2>9999999999</formula2>
    </dataValidation>
    <dataValidation type="whole" imeMode="halfAlpha" allowBlank="1" showInputMessage="1" showErrorMessage="1" error="有効な数字を入力してください" sqref="Q136" xr:uid="{775E671B-7E18-4B9F-AAD7-B961FC258DE8}">
      <formula1>0</formula1>
      <formula2>9999999999</formula2>
    </dataValidation>
    <dataValidation type="whole" imeMode="halfAlpha" allowBlank="1" showInputMessage="1" showErrorMessage="1" error="有効な数字を入力してください" sqref="R136" xr:uid="{A55B6422-EEDF-417B-B78E-CEEB7AD36429}">
      <formula1>0</formula1>
      <formula2>9999999999</formula2>
    </dataValidation>
    <dataValidation type="whole" imeMode="halfAlpha" allowBlank="1" showInputMessage="1" showErrorMessage="1" error="有効な数字を入力してください" sqref="S136" xr:uid="{DC6678EE-EAEC-474C-A057-131C4B8CEB62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6:Y136" xr:uid="{372D8F8C-3288-4C91-9C5F-569F77FBF346}">
      <formula1>-9999999999</formula1>
      <formula2>9999999999</formula2>
    </dataValidation>
    <dataValidation type="list" imeMode="halfAlpha" allowBlank="1" showInputMessage="1" showErrorMessage="1" error="リストから選択してください" sqref="L137" xr:uid="{EED59110-D6E8-450A-A603-DFDC626172E1}">
      <formula1>"一般,特定,　"</formula1>
    </dataValidation>
    <dataValidation type="date" imeMode="halfAlpha" allowBlank="1" showInputMessage="1" showErrorMessage="1" error="有効な日付を入力してください" sqref="M137:N137" xr:uid="{23CFA663-CA4B-4B61-B70F-8AE4091C746E}">
      <formula1>92</formula1>
      <formula2>73415</formula2>
    </dataValidation>
    <dataValidation type="whole" imeMode="halfAlpha" allowBlank="1" showInputMessage="1" showErrorMessage="1" error="有効な数字を入力してください" sqref="O137:P137" xr:uid="{5B0EE628-B247-4217-9ACA-7BAB76447CA0}">
      <formula1>-9999999999</formula1>
      <formula2>9999999999</formula2>
    </dataValidation>
    <dataValidation type="whole" imeMode="halfAlpha" allowBlank="1" showInputMessage="1" showErrorMessage="1" error="有効な数字を入力してください" sqref="Q137" xr:uid="{122F9970-5D82-4FAC-97A9-CF98D4AB53CB}">
      <formula1>0</formula1>
      <formula2>9999999999</formula2>
    </dataValidation>
    <dataValidation type="whole" imeMode="halfAlpha" allowBlank="1" showInputMessage="1" showErrorMessage="1" error="有効な数字を入力してください" sqref="R137" xr:uid="{6EC678E4-9AF1-444E-A067-E38D27256C4F}">
      <formula1>0</formula1>
      <formula2>9999999999</formula2>
    </dataValidation>
    <dataValidation type="whole" imeMode="halfAlpha" allowBlank="1" showInputMessage="1" showErrorMessage="1" error="有効な数字を入力してください" sqref="S137" xr:uid="{34297911-14BD-4696-90D0-2D8982861B60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7:Y137" xr:uid="{BAD49537-589B-4161-AC41-32C219D16A68}">
      <formula1>-9999999999</formula1>
      <formula2>9999999999</formula2>
    </dataValidation>
    <dataValidation type="list" imeMode="halfAlpha" allowBlank="1" showInputMessage="1" showErrorMessage="1" error="リストから選択してください" sqref="L138" xr:uid="{5803DBAB-76A0-4A35-92D7-150321191B5B}">
      <formula1>"一般,特定,　"</formula1>
    </dataValidation>
    <dataValidation type="date" imeMode="halfAlpha" allowBlank="1" showInputMessage="1" showErrorMessage="1" error="有効な日付を入力してください" sqref="M138:N138" xr:uid="{824D02F4-6A98-4FDA-ACE2-CA5D445000A1}">
      <formula1>92</formula1>
      <formula2>73415</formula2>
    </dataValidation>
    <dataValidation type="whole" imeMode="halfAlpha" allowBlank="1" showInputMessage="1" showErrorMessage="1" error="有効な数字を入力してください" sqref="O138:P138" xr:uid="{29DC83B3-6C6D-44A8-AF3D-6E75A151120F}">
      <formula1>-9999999999</formula1>
      <formula2>9999999999</formula2>
    </dataValidation>
    <dataValidation type="whole" imeMode="halfAlpha" allowBlank="1" showInputMessage="1" showErrorMessage="1" error="有効な数字を入力してください" sqref="Q138" xr:uid="{8C76D941-5392-4FA3-B720-B03CC9154FDE}">
      <formula1>0</formula1>
      <formula2>9999999999</formula2>
    </dataValidation>
    <dataValidation type="whole" imeMode="halfAlpha" allowBlank="1" showInputMessage="1" showErrorMessage="1" error="有効な数字を入力してください" sqref="R138" xr:uid="{8C0A1384-D10F-4CB3-8E8C-0AF5A36D390F}">
      <formula1>0</formula1>
      <formula2>9999999999</formula2>
    </dataValidation>
    <dataValidation type="whole" imeMode="halfAlpha" allowBlank="1" showInputMessage="1" showErrorMessage="1" error="有効な数字を入力してください" sqref="S138" xr:uid="{B77769B7-ACDF-4553-842A-1A96E3A5AE72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8:Y138" xr:uid="{C7A22A1C-E82E-48FD-8462-9577A59AF8AC}">
      <formula1>-9999999999</formula1>
      <formula2>9999999999</formula2>
    </dataValidation>
    <dataValidation type="list" imeMode="halfAlpha" allowBlank="1" showInputMessage="1" showErrorMessage="1" error="リストから選択してください" sqref="L139" xr:uid="{457EC30B-43B8-46D0-94D5-F3B73855CADC}">
      <formula1>"一般,特定,　"</formula1>
    </dataValidation>
    <dataValidation type="date" imeMode="halfAlpha" allowBlank="1" showInputMessage="1" showErrorMessage="1" error="有効な日付を入力してください" sqref="M139:N139" xr:uid="{1D59999E-1EA5-4F98-B106-AC1B605B7E01}">
      <formula1>92</formula1>
      <formula2>73415</formula2>
    </dataValidation>
    <dataValidation type="whole" imeMode="halfAlpha" allowBlank="1" showInputMessage="1" showErrorMessage="1" error="有効な数字を入力してください" sqref="O139:P139" xr:uid="{EE0496E2-8DBB-4124-93A4-B92B75C2A66A}">
      <formula1>-9999999999</formula1>
      <formula2>9999999999</formula2>
    </dataValidation>
    <dataValidation type="whole" imeMode="halfAlpha" allowBlank="1" showInputMessage="1" showErrorMessage="1" error="有効な数字を入力してください" sqref="Q139" xr:uid="{59DF712A-A650-41F8-9C1B-B1D0FF57702A}">
      <formula1>0</formula1>
      <formula2>9999999999</formula2>
    </dataValidation>
    <dataValidation type="whole" imeMode="halfAlpha" allowBlank="1" showInputMessage="1" showErrorMessage="1" error="有効な数字を入力してください" sqref="R139" xr:uid="{20D562E6-1CEC-46EC-8C82-CCD0F11F157C}">
      <formula1>0</formula1>
      <formula2>9999999999</formula2>
    </dataValidation>
    <dataValidation type="whole" imeMode="halfAlpha" allowBlank="1" showInputMessage="1" showErrorMessage="1" error="有効な数字を入力してください" sqref="S139" xr:uid="{0BD15307-8187-422A-AE9D-700FE9641E75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9:Y139" xr:uid="{B0B003AA-5777-4D3B-BDD5-52A999F5023A}">
      <formula1>-9999999999</formula1>
      <formula2>9999999999</formula2>
    </dataValidation>
    <dataValidation type="list" imeMode="halfAlpha" allowBlank="1" showInputMessage="1" showErrorMessage="1" error="リストから選択してください" sqref="L140" xr:uid="{30BF0D65-C01D-4FE4-9A30-C3C55ECC1383}">
      <formula1>"一般,特定,　"</formula1>
    </dataValidation>
    <dataValidation type="date" imeMode="halfAlpha" allowBlank="1" showInputMessage="1" showErrorMessage="1" error="有効な日付を入力してください" sqref="M140:N140" xr:uid="{9BCEE26C-6B77-4C16-B37B-D5971A1ADF99}">
      <formula1>92</formula1>
      <formula2>73415</formula2>
    </dataValidation>
    <dataValidation type="whole" imeMode="halfAlpha" allowBlank="1" showInputMessage="1" showErrorMessage="1" error="有効な数字を入力してください" sqref="O140:P140" xr:uid="{9F44E9A8-E25A-4451-B09F-CDB33844F35B}">
      <formula1>-9999999999</formula1>
      <formula2>9999999999</formula2>
    </dataValidation>
    <dataValidation type="whole" imeMode="halfAlpha" allowBlank="1" showInputMessage="1" showErrorMessage="1" error="有効な数字を入力してください" sqref="Q140" xr:uid="{3B622151-0426-4749-BE04-1F3A31056304}">
      <formula1>0</formula1>
      <formula2>9999999999</formula2>
    </dataValidation>
    <dataValidation type="whole" imeMode="halfAlpha" allowBlank="1" showInputMessage="1" showErrorMessage="1" error="有効な数字を入力してください" sqref="R140" xr:uid="{69F3E3DD-FCB7-4B95-BC4F-AD7E524372AF}">
      <formula1>0</formula1>
      <formula2>9999999999</formula2>
    </dataValidation>
    <dataValidation type="whole" imeMode="halfAlpha" allowBlank="1" showInputMessage="1" showErrorMessage="1" error="有効な数字を入力してください" sqref="S140" xr:uid="{BA0F5E25-7EB0-4526-8E94-F7ED419756DD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40:Y140" xr:uid="{B3DEF9BE-9761-4A48-BCD7-639CEFDB6B7B}">
      <formula1>-9999999999</formula1>
      <formula2>9999999999</formula2>
    </dataValidation>
    <dataValidation type="list" imeMode="halfAlpha" allowBlank="1" showInputMessage="1" showErrorMessage="1" error="リストから選択してください" sqref="L141" xr:uid="{AC62954B-1909-4B07-8C48-F817D390F3BB}">
      <formula1>"一般,特定,　"</formula1>
    </dataValidation>
    <dataValidation type="date" imeMode="halfAlpha" allowBlank="1" showInputMessage="1" showErrorMessage="1" error="有効な日付を入力してください" sqref="M141:N141" xr:uid="{BDAC6BEF-1394-42BC-A35F-3FCD170A6B54}">
      <formula1>92</formula1>
      <formula2>73415</formula2>
    </dataValidation>
    <dataValidation type="whole" imeMode="halfAlpha" allowBlank="1" showInputMessage="1" showErrorMessage="1" error="有効な数字を入力してください" sqref="O141:P141" xr:uid="{E3AF6F99-DED5-4C6F-AC4D-7827C4C8CC84}">
      <formula1>-9999999999</formula1>
      <formula2>9999999999</formula2>
    </dataValidation>
    <dataValidation type="whole" imeMode="halfAlpha" allowBlank="1" showInputMessage="1" showErrorMessage="1" error="有効な数字を入力してください" sqref="Q141" xr:uid="{A0B87654-1EF6-440E-AD5B-33CAB7042C19}">
      <formula1>0</formula1>
      <formula2>9999999999</formula2>
    </dataValidation>
    <dataValidation type="whole" imeMode="halfAlpha" allowBlank="1" showInputMessage="1" showErrorMessage="1" error="有効な数字を入力してください" sqref="R141" xr:uid="{50A5B8B7-242D-42B3-B620-1507D82357C0}">
      <formula1>0</formula1>
      <formula2>9999999999</formula2>
    </dataValidation>
    <dataValidation type="whole" imeMode="halfAlpha" allowBlank="1" showInputMessage="1" showErrorMessage="1" error="有効な数字を入力してください" sqref="S141" xr:uid="{40F13ED0-CB41-4776-9821-D0811195D726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41:Y141" xr:uid="{8D2295E1-6C99-4429-A952-5DAFCF9368B6}">
      <formula1>-9999999999</formula1>
      <formula2>9999999999</formula2>
    </dataValidation>
    <dataValidation type="list" imeMode="halfAlpha" allowBlank="1" showInputMessage="1" showErrorMessage="1" error="リストから選択してください" sqref="L142" xr:uid="{F281324E-CB4C-4773-B0C3-4DC66A211D32}">
      <formula1>"一般,特定,　"</formula1>
    </dataValidation>
    <dataValidation type="date" imeMode="halfAlpha" allowBlank="1" showInputMessage="1" showErrorMessage="1" error="有効な日付を入力してください" sqref="M142:N142" xr:uid="{1369E311-69F3-4694-96CE-1124DA5C812F}">
      <formula1>92</formula1>
      <formula2>73415</formula2>
    </dataValidation>
    <dataValidation type="whole" imeMode="halfAlpha" allowBlank="1" showInputMessage="1" showErrorMessage="1" error="有効な数字を入力してください" sqref="O142:P142" xr:uid="{4966BEA4-F879-443C-842A-59C3FD5BE9C5}">
      <formula1>-9999999999</formula1>
      <formula2>9999999999</formula2>
    </dataValidation>
    <dataValidation type="whole" imeMode="halfAlpha" allowBlank="1" showInputMessage="1" showErrorMessage="1" error="有効な数字を入力してください" sqref="Q142" xr:uid="{9E06C3F6-CC65-4C67-A278-D5BFC595C306}">
      <formula1>0</formula1>
      <formula2>9999999999</formula2>
    </dataValidation>
    <dataValidation type="whole" imeMode="halfAlpha" allowBlank="1" showInputMessage="1" showErrorMessage="1" error="有効な数字を入力してください" sqref="R142" xr:uid="{DA330401-ED15-40D9-A695-352CDF76EC6E}">
      <formula1>0</formula1>
      <formula2>9999999999</formula2>
    </dataValidation>
    <dataValidation type="whole" imeMode="halfAlpha" allowBlank="1" showInputMessage="1" showErrorMessage="1" error="有効な数字を入力してください" sqref="S142" xr:uid="{C7384CBD-836C-4618-BEF8-203E1FF69731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42:Y142" xr:uid="{B05BE216-CDA7-4802-9A91-BD4F5AC2035A}">
      <formula1>-9999999999</formula1>
      <formula2>9999999999</formula2>
    </dataValidation>
    <dataValidation type="list" imeMode="halfAlpha" allowBlank="1" showInputMessage="1" showErrorMessage="1" error="リストから選択してください" sqref="L143" xr:uid="{92264507-9627-4473-9F48-25133C3EDD35}">
      <formula1>"一般,特定,　"</formula1>
    </dataValidation>
    <dataValidation type="date" imeMode="halfAlpha" allowBlank="1" showInputMessage="1" showErrorMessage="1" error="有効な日付を入力してください" sqref="M143:N143" xr:uid="{BCF8BF68-D4DD-441B-B25F-523B6572A1C7}">
      <formula1>92</formula1>
      <formula2>73415</formula2>
    </dataValidation>
    <dataValidation type="whole" imeMode="halfAlpha" allowBlank="1" showInputMessage="1" showErrorMessage="1" error="有効な数字を入力してください" sqref="O143:P143" xr:uid="{47CE3D15-DCF6-4549-940B-000B25FF2274}">
      <formula1>-9999999999</formula1>
      <formula2>9999999999</formula2>
    </dataValidation>
    <dataValidation type="whole" imeMode="halfAlpha" allowBlank="1" showInputMessage="1" showErrorMessage="1" error="有効な数字を入力してください" sqref="Q143" xr:uid="{19E53F5C-94FF-4DC0-8171-9FB594B2542A}">
      <formula1>0</formula1>
      <formula2>9999999999</formula2>
    </dataValidation>
    <dataValidation type="whole" imeMode="halfAlpha" allowBlank="1" showInputMessage="1" showErrorMessage="1" error="有効な数字を入力してください" sqref="R143" xr:uid="{A94B61AE-9B02-4CD4-92AC-5680DBBD78D1}">
      <formula1>0</formula1>
      <formula2>9999999999</formula2>
    </dataValidation>
    <dataValidation type="whole" imeMode="halfAlpha" allowBlank="1" showInputMessage="1" showErrorMessage="1" error="有効な数字を入力してください" sqref="S143" xr:uid="{0AA6247C-0106-4FB0-A741-B74DB35872FE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43:Y143" xr:uid="{A503656B-4273-4C72-A0AA-29A4B9E25C1D}">
      <formula1>-9999999999</formula1>
      <formula2>9999999999</formula2>
    </dataValidation>
    <dataValidation type="list" imeMode="halfAlpha" allowBlank="1" showInputMessage="1" showErrorMessage="1" error="リストから選択してください" sqref="L144" xr:uid="{05D445D2-3CEB-4D7E-8B0B-7502D55087DB}">
      <formula1>"一般,特定,　"</formula1>
    </dataValidation>
    <dataValidation type="date" imeMode="halfAlpha" allowBlank="1" showInputMessage="1" showErrorMessage="1" error="有効な日付を入力してください" sqref="M144:N144" xr:uid="{D5A24CF4-2712-4417-A1C2-80530A2625B9}">
      <formula1>92</formula1>
      <formula2>73415</formula2>
    </dataValidation>
    <dataValidation type="whole" imeMode="halfAlpha" allowBlank="1" showInputMessage="1" showErrorMessage="1" error="有効な数字を入力してください" sqref="O144:P144" xr:uid="{5447F427-D39C-4A29-90FD-847D12452BB0}">
      <formula1>-9999999999</formula1>
      <formula2>9999999999</formula2>
    </dataValidation>
    <dataValidation type="whole" imeMode="halfAlpha" allowBlank="1" showInputMessage="1" showErrorMessage="1" error="有効な数字を入力してください" sqref="Q144" xr:uid="{5599B967-27C6-4947-A2AF-55EA1CD4DDE4}">
      <formula1>0</formula1>
      <formula2>9999999999</formula2>
    </dataValidation>
    <dataValidation type="whole" imeMode="halfAlpha" allowBlank="1" showInputMessage="1" showErrorMessage="1" error="有効な数字を入力してください" sqref="R144" xr:uid="{FFC0F5C1-6048-474C-AAF3-54CEF574E783}">
      <formula1>0</formula1>
      <formula2>9999999999</formula2>
    </dataValidation>
    <dataValidation type="whole" imeMode="halfAlpha" allowBlank="1" showInputMessage="1" showErrorMessage="1" error="有効な数字を入力してください" sqref="S144" xr:uid="{54E9A3C0-A262-47C0-9D20-AC0AE5CE32B8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44:Y144" xr:uid="{134EB236-5E28-461E-86E9-2B8FB155EDF3}">
      <formula1>-9999999999</formula1>
      <formula2>9999999999</formula2>
    </dataValidation>
    <dataValidation errorStyle="warning" imeMode="hiragana" allowBlank="1" showInputMessage="1" showErrorMessage="1" sqref="D154:Y154" xr:uid="{5F86FF63-C95C-4816-A935-14565228E234}"/>
  </dataValidations>
  <pageMargins left="0.19685039370078741" right="0.19685039370078741" top="0.39370078740157483" bottom="0.19685039370078741" header="0.39370078740157483" footer="0.19685039370078741"/>
  <pageSetup paperSize="9" scale="69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3"/>
  <sheetViews>
    <sheetView workbookViewId="0"/>
  </sheetViews>
  <sheetFormatPr defaultRowHeight="13.5" x14ac:dyDescent="0.15"/>
  <cols>
    <col min="1" max="1" width="17.25" customWidth="1"/>
  </cols>
  <sheetData>
    <row r="1" spans="1:1" x14ac:dyDescent="0.15">
      <c r="A1" t="s">
        <v>176</v>
      </c>
    </row>
    <row r="2" spans="1:1" x14ac:dyDescent="0.15">
      <c r="A2" t="s">
        <v>177</v>
      </c>
    </row>
    <row r="3" spans="1:1" x14ac:dyDescent="0.15">
      <c r="A3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4" spans="1:1" x14ac:dyDescent="0.15">
      <c r="A4" t="str">
        <f>"@神奈川県@和歌山県@鹿児島県@"</f>
        <v>@神奈川県@和歌山県@鹿児島県@</v>
      </c>
    </row>
    <row r="6" spans="1:1" x14ac:dyDescent="0.15">
      <c r="A6" s="1" t="s">
        <v>174</v>
      </c>
    </row>
    <row r="7" spans="1:1" x14ac:dyDescent="0.15">
      <c r="A7" s="1" t="s">
        <v>175</v>
      </c>
    </row>
    <row r="8" spans="1:1" x14ac:dyDescent="0.15">
      <c r="A8" s="1" t="s">
        <v>33</v>
      </c>
    </row>
    <row r="9" spans="1:1" x14ac:dyDescent="0.15">
      <c r="A9" s="1" t="s">
        <v>34</v>
      </c>
    </row>
    <row r="10" spans="1:1" x14ac:dyDescent="0.15">
      <c r="A10" s="1" t="s">
        <v>35</v>
      </c>
    </row>
    <row r="11" spans="1:1" x14ac:dyDescent="0.15">
      <c r="A11" s="1" t="s">
        <v>36</v>
      </c>
    </row>
    <row r="12" spans="1:1" x14ac:dyDescent="0.15">
      <c r="A12" s="1" t="s">
        <v>37</v>
      </c>
    </row>
    <row r="13" spans="1:1" x14ac:dyDescent="0.15">
      <c r="A13" s="1" t="s">
        <v>38</v>
      </c>
    </row>
    <row r="14" spans="1:1" x14ac:dyDescent="0.15">
      <c r="A14" s="1" t="s">
        <v>39</v>
      </c>
    </row>
    <row r="15" spans="1:1" x14ac:dyDescent="0.15">
      <c r="A15" s="1" t="s">
        <v>40</v>
      </c>
    </row>
    <row r="16" spans="1:1" x14ac:dyDescent="0.15">
      <c r="A16" s="1" t="s">
        <v>41</v>
      </c>
    </row>
    <row r="17" spans="1:1" x14ac:dyDescent="0.15">
      <c r="A17" s="1" t="s">
        <v>42</v>
      </c>
    </row>
    <row r="18" spans="1:1" x14ac:dyDescent="0.15">
      <c r="A18" s="1" t="s">
        <v>43</v>
      </c>
    </row>
    <row r="19" spans="1:1" x14ac:dyDescent="0.15">
      <c r="A19" s="1" t="s">
        <v>44</v>
      </c>
    </row>
    <row r="20" spans="1:1" x14ac:dyDescent="0.15">
      <c r="A20" s="1" t="s">
        <v>45</v>
      </c>
    </row>
    <row r="21" spans="1:1" x14ac:dyDescent="0.15">
      <c r="A21" s="1" t="s">
        <v>46</v>
      </c>
    </row>
    <row r="22" spans="1:1" x14ac:dyDescent="0.15">
      <c r="A22" s="1" t="s">
        <v>47</v>
      </c>
    </row>
    <row r="23" spans="1:1" x14ac:dyDescent="0.15">
      <c r="A23" s="1" t="s">
        <v>48</v>
      </c>
    </row>
    <row r="24" spans="1:1" x14ac:dyDescent="0.15">
      <c r="A24" s="1" t="s">
        <v>49</v>
      </c>
    </row>
    <row r="25" spans="1:1" x14ac:dyDescent="0.15">
      <c r="A25" s="1" t="s">
        <v>50</v>
      </c>
    </row>
    <row r="26" spans="1:1" x14ac:dyDescent="0.15">
      <c r="A26" s="1" t="s">
        <v>51</v>
      </c>
    </row>
    <row r="27" spans="1:1" x14ac:dyDescent="0.15">
      <c r="A27" s="1" t="s">
        <v>52</v>
      </c>
    </row>
    <row r="28" spans="1:1" x14ac:dyDescent="0.15">
      <c r="A28" s="1" t="s">
        <v>53</v>
      </c>
    </row>
    <row r="29" spans="1:1" x14ac:dyDescent="0.15">
      <c r="A29" s="1" t="s">
        <v>54</v>
      </c>
    </row>
    <row r="30" spans="1:1" x14ac:dyDescent="0.15">
      <c r="A30" s="1" t="s">
        <v>55</v>
      </c>
    </row>
    <row r="31" spans="1:1" x14ac:dyDescent="0.15">
      <c r="A31" s="1" t="s">
        <v>56</v>
      </c>
    </row>
    <row r="32" spans="1:1" x14ac:dyDescent="0.15">
      <c r="A32" s="1" t="s">
        <v>57</v>
      </c>
    </row>
    <row r="33" spans="1:1" x14ac:dyDescent="0.15">
      <c r="A33" s="1" t="s">
        <v>58</v>
      </c>
    </row>
    <row r="34" spans="1:1" x14ac:dyDescent="0.15">
      <c r="A34" s="1" t="s">
        <v>59</v>
      </c>
    </row>
    <row r="35" spans="1:1" x14ac:dyDescent="0.15">
      <c r="A35" s="1" t="s">
        <v>60</v>
      </c>
    </row>
    <row r="36" spans="1:1" x14ac:dyDescent="0.15">
      <c r="A36" s="1" t="s">
        <v>61</v>
      </c>
    </row>
    <row r="37" spans="1:1" x14ac:dyDescent="0.15">
      <c r="A37" s="1" t="s">
        <v>62</v>
      </c>
    </row>
    <row r="38" spans="1:1" x14ac:dyDescent="0.15">
      <c r="A38" s="1" t="s">
        <v>63</v>
      </c>
    </row>
    <row r="39" spans="1:1" x14ac:dyDescent="0.15">
      <c r="A39" s="1" t="s">
        <v>64</v>
      </c>
    </row>
    <row r="40" spans="1:1" x14ac:dyDescent="0.15">
      <c r="A40" s="1" t="s">
        <v>65</v>
      </c>
    </row>
    <row r="41" spans="1:1" x14ac:dyDescent="0.15">
      <c r="A41" s="1" t="s">
        <v>66</v>
      </c>
    </row>
    <row r="42" spans="1:1" x14ac:dyDescent="0.15">
      <c r="A42" s="1" t="s">
        <v>67</v>
      </c>
    </row>
    <row r="43" spans="1:1" x14ac:dyDescent="0.15">
      <c r="A43" s="1" t="s">
        <v>68</v>
      </c>
    </row>
    <row r="44" spans="1:1" x14ac:dyDescent="0.15">
      <c r="A44" s="1" t="s">
        <v>69</v>
      </c>
    </row>
    <row r="45" spans="1:1" x14ac:dyDescent="0.15">
      <c r="A45" s="1" t="s">
        <v>70</v>
      </c>
    </row>
    <row r="46" spans="1:1" x14ac:dyDescent="0.15">
      <c r="A46" s="1" t="s">
        <v>71</v>
      </c>
    </row>
    <row r="47" spans="1:1" x14ac:dyDescent="0.15">
      <c r="A47" s="1" t="s">
        <v>72</v>
      </c>
    </row>
    <row r="48" spans="1:1" x14ac:dyDescent="0.15">
      <c r="A48" s="1" t="s">
        <v>73</v>
      </c>
    </row>
    <row r="49" spans="1:1" x14ac:dyDescent="0.15">
      <c r="A49" s="1" t="s">
        <v>74</v>
      </c>
    </row>
    <row r="50" spans="1:1" x14ac:dyDescent="0.15">
      <c r="A50" s="1" t="s">
        <v>75</v>
      </c>
    </row>
    <row r="51" spans="1:1" x14ac:dyDescent="0.15">
      <c r="A51" s="1" t="s">
        <v>76</v>
      </c>
    </row>
    <row r="52" spans="1:1" x14ac:dyDescent="0.15">
      <c r="A52" s="1" t="s">
        <v>77</v>
      </c>
    </row>
    <row r="53" spans="1:1" x14ac:dyDescent="0.15">
      <c r="A53" s="1" t="s">
        <v>78</v>
      </c>
    </row>
  </sheetData>
  <sheetProtection algorithmName="SHA-512" hashValue="3lxkD5SxUv5NsXxNSQYDEJqpkI7TeVhvvM0BWJIxF7gDLXpvMvTE5xWOR2mkA7jh4cZzky1X4CUmAa5JwhiN+g==" saltValue="vg9pP6RmS6bipWvhlJI55Q==" spinCount="100000" sheet="1" objects="1" scenarios="1"/>
  <phoneticPr fontId="4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2020-03-25T02:36:50Z</cp:lastPrinted>
  <dcterms:created xsi:type="dcterms:W3CDTF">2018-07-20T07:50:20Z</dcterms:created>
  <dcterms:modified xsi:type="dcterms:W3CDTF">2024-02-13T02:23:13Z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